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wea-my.sharepoint.com/personal/stefanie_gruebl_maibornwolff_de/Documents/Desktop/Gauki 2023/"/>
    </mc:Choice>
  </mc:AlternateContent>
  <xr:revisionPtr revIDLastSave="57" documentId="8_{8BCBCEB4-C463-4E7F-9332-FC239D0732A8}" xr6:coauthVersionLast="47" xr6:coauthVersionMax="47" xr10:uidLastSave="{67161C81-2769-442A-BE6D-D0F6246D6B8D}"/>
  <bookViews>
    <workbookView xWindow="-96" yWindow="-96" windowWidth="23232" windowHeight="13872" tabRatio="989" activeTab="7" xr2:uid="{00000000-000D-0000-FFFF-FFFF00000000}"/>
  </bookViews>
  <sheets>
    <sheet name="Jugend A Mädls" sheetId="9" r:id="rId1"/>
    <sheet name="Jugend B Mädls" sheetId="2" r:id="rId2"/>
    <sheet name="Jugend C Mädls" sheetId="3" r:id="rId3"/>
    <sheet name="Jugend D Mädls" sheetId="4" r:id="rId4"/>
    <sheet name="Jugend A Jungs" sheetId="5" r:id="rId5"/>
    <sheet name="Jugend B Jungs" sheetId="6" r:id="rId6"/>
    <sheet name="Jugend C Jungs" sheetId="7" r:id="rId7"/>
    <sheet name="Jugend D Jungs" sheetId="8" r:id="rId8"/>
  </sheets>
  <definedNames>
    <definedName name="_FilterDatabase_0" localSheetId="4">'Jugend A Jungs'!$A$1:$L$1</definedName>
    <definedName name="_FilterDatabase_0" localSheetId="5">'Jugend B Jungs'!$A$1:$L$1</definedName>
    <definedName name="_FilterDatabase_0" localSheetId="1">'Jugend B Mädls'!$A$1:$L$1</definedName>
    <definedName name="_FilterDatabase_0" localSheetId="6">'Jugend C Jungs'!$A$1:$L$1</definedName>
    <definedName name="_FilterDatabase_0" localSheetId="2">'Jugend C Mädls'!$A$1:$L$1</definedName>
    <definedName name="_FilterDatabase_0" localSheetId="7">'Jugend D Jungs'!$A$1:$L$1</definedName>
    <definedName name="_FilterDatabase_0" localSheetId="3">'Jugend D Mädls'!$A$1:$L$1</definedName>
    <definedName name="_xlnm._FilterDatabase" localSheetId="4">'Jugend A Jungs'!$A$1:$L$1</definedName>
    <definedName name="_xlnm._FilterDatabase" localSheetId="0" hidden="1">'Jugend A Mädls'!$A$1:$L$1</definedName>
    <definedName name="_xlnm._FilterDatabase" localSheetId="5">'Jugend B Jungs'!$A$1:$L$1</definedName>
    <definedName name="_xlnm._FilterDatabase" localSheetId="1" hidden="1">'Jugend B Mädls'!$A$1:$L$1</definedName>
    <definedName name="_xlnm._FilterDatabase" localSheetId="6" hidden="1">'Jugend C Jungs'!$A$1:$L$4</definedName>
    <definedName name="_xlnm._FilterDatabase" localSheetId="2" hidden="1">'Jugend C Mädls'!$A$1:$AMK$1</definedName>
    <definedName name="_xlnm._FilterDatabase" localSheetId="7">'Jugend D Jungs'!$A$1:$L$4</definedName>
    <definedName name="_xlnm._FilterDatabase" localSheetId="3" hidden="1">'Jugend D Mädls'!$A$1:$AMK$1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8" l="1"/>
  <c r="L3" i="8" s="1"/>
  <c r="K4" i="8"/>
  <c r="K2" i="8"/>
  <c r="K2" i="7"/>
  <c r="K4" i="7"/>
  <c r="K3" i="7"/>
  <c r="L3" i="7" s="1"/>
  <c r="K2" i="4"/>
  <c r="K5" i="4"/>
  <c r="K12" i="4"/>
  <c r="K10" i="4"/>
  <c r="K9" i="4"/>
  <c r="K11" i="4"/>
  <c r="K4" i="4"/>
  <c r="K7" i="4"/>
  <c r="K8" i="4"/>
  <c r="K6" i="4"/>
  <c r="K3" i="4"/>
  <c r="K3" i="3"/>
  <c r="K7" i="3"/>
  <c r="K8" i="3"/>
  <c r="K30" i="3"/>
  <c r="K19" i="3"/>
  <c r="K5" i="3"/>
  <c r="K21" i="3"/>
  <c r="K20" i="3"/>
  <c r="K34" i="3"/>
  <c r="K51" i="3"/>
  <c r="K40" i="3"/>
  <c r="K35" i="3"/>
  <c r="K28" i="3"/>
  <c r="K11" i="3"/>
  <c r="K32" i="3"/>
  <c r="K10" i="3"/>
  <c r="K37" i="3"/>
  <c r="K77" i="3"/>
  <c r="K68" i="3"/>
  <c r="K63" i="3"/>
  <c r="K49" i="3"/>
  <c r="K54" i="3"/>
  <c r="K62" i="3"/>
  <c r="K44" i="3"/>
  <c r="K80" i="3"/>
  <c r="K67" i="3"/>
  <c r="K45" i="3"/>
  <c r="K64" i="3"/>
  <c r="K61" i="3"/>
  <c r="K82" i="3"/>
  <c r="K56" i="3"/>
  <c r="K42" i="3"/>
  <c r="K60" i="3"/>
  <c r="K72" i="3"/>
  <c r="K70" i="3"/>
  <c r="K59" i="3"/>
  <c r="K81" i="3"/>
  <c r="K65" i="3"/>
  <c r="K24" i="3"/>
  <c r="K69" i="3"/>
  <c r="K83" i="3"/>
  <c r="K17" i="3"/>
  <c r="K47" i="3"/>
  <c r="K4" i="3"/>
  <c r="K2" i="3"/>
  <c r="K12" i="3"/>
  <c r="K13" i="3"/>
  <c r="K6" i="3"/>
  <c r="K41" i="3"/>
  <c r="K15" i="3"/>
  <c r="K73" i="3"/>
  <c r="K38" i="3"/>
  <c r="K18" i="3"/>
  <c r="K76" i="3"/>
  <c r="K57" i="3"/>
  <c r="K22" i="3"/>
  <c r="K23" i="3"/>
  <c r="K66" i="3"/>
  <c r="K78" i="3"/>
  <c r="K79" i="3"/>
  <c r="K48" i="3"/>
  <c r="K52" i="3"/>
  <c r="K53" i="3"/>
  <c r="K39" i="3"/>
  <c r="K55" i="3"/>
  <c r="K46" i="3"/>
  <c r="K71" i="3"/>
  <c r="K74" i="3"/>
  <c r="K33" i="3"/>
  <c r="K36" i="3"/>
  <c r="K16" i="3"/>
  <c r="K31" i="3"/>
  <c r="K25" i="3"/>
  <c r="K14" i="3"/>
  <c r="K50" i="3"/>
  <c r="K58" i="3"/>
  <c r="K26" i="3"/>
  <c r="K75" i="3"/>
  <c r="K27" i="3"/>
  <c r="K43" i="3"/>
  <c r="K29" i="3"/>
  <c r="K9" i="3"/>
  <c r="K70" i="2"/>
  <c r="K15" i="2"/>
  <c r="K65" i="2"/>
  <c r="K72" i="2"/>
  <c r="K62" i="2"/>
  <c r="K61" i="2"/>
  <c r="K63" i="2"/>
  <c r="K74" i="2"/>
  <c r="K47" i="2"/>
  <c r="K68" i="2"/>
  <c r="K28" i="2"/>
  <c r="K43" i="2"/>
  <c r="K45" i="2"/>
  <c r="K24" i="2"/>
  <c r="K19" i="2"/>
  <c r="K52" i="2"/>
  <c r="K41" i="2"/>
  <c r="K30" i="2"/>
  <c r="K18" i="2"/>
  <c r="K11" i="2"/>
  <c r="K46" i="2"/>
  <c r="K59" i="2"/>
  <c r="K20" i="2"/>
  <c r="K50" i="2"/>
  <c r="K51" i="2"/>
  <c r="K2" i="2"/>
  <c r="K6" i="2"/>
  <c r="K9" i="2"/>
  <c r="K21" i="2"/>
  <c r="K38" i="2"/>
  <c r="K3" i="2"/>
  <c r="K16" i="2"/>
  <c r="K12" i="2"/>
  <c r="K26" i="2"/>
  <c r="K71" i="2"/>
  <c r="K33" i="2"/>
  <c r="K67" i="2"/>
  <c r="K49" i="2"/>
  <c r="K73" i="2"/>
  <c r="K31" i="2"/>
  <c r="K17" i="2"/>
  <c r="K58" i="2"/>
  <c r="K48" i="2"/>
  <c r="K55" i="2"/>
  <c r="K36" i="2"/>
  <c r="K34" i="2"/>
  <c r="K60" i="2"/>
  <c r="K29" i="2"/>
  <c r="K53" i="2"/>
  <c r="K27" i="2"/>
  <c r="K13" i="2"/>
  <c r="K4" i="2"/>
  <c r="K7" i="2"/>
  <c r="K23" i="2"/>
  <c r="K69" i="2"/>
  <c r="K66" i="2"/>
  <c r="K75" i="2"/>
  <c r="K42" i="2"/>
  <c r="K64" i="2"/>
  <c r="K54" i="2"/>
  <c r="K39" i="2"/>
  <c r="K40" i="2"/>
  <c r="K22" i="2"/>
  <c r="K8" i="2"/>
  <c r="K56" i="2"/>
  <c r="K44" i="2"/>
  <c r="K25" i="2"/>
  <c r="K5" i="2"/>
  <c r="K57" i="2"/>
  <c r="K35" i="2"/>
  <c r="K32" i="2"/>
  <c r="K37" i="2"/>
  <c r="K14" i="2"/>
  <c r="K10" i="2"/>
  <c r="K44" i="9"/>
  <c r="K31" i="9"/>
  <c r="K40" i="9"/>
  <c r="K13" i="9"/>
  <c r="K2" i="9"/>
  <c r="K3" i="9"/>
  <c r="K29" i="9"/>
  <c r="K36" i="9"/>
  <c r="K25" i="9"/>
  <c r="K15" i="9"/>
  <c r="K26" i="9"/>
  <c r="K19" i="9"/>
  <c r="K6" i="9"/>
  <c r="K10" i="9"/>
  <c r="K22" i="9"/>
  <c r="K7" i="9"/>
  <c r="K18" i="9"/>
  <c r="K4" i="9"/>
  <c r="K20" i="9"/>
  <c r="K23" i="9"/>
  <c r="K24" i="9"/>
  <c r="K11" i="9"/>
  <c r="K9" i="9"/>
  <c r="K27" i="9"/>
  <c r="K14" i="9"/>
  <c r="K12" i="9"/>
  <c r="K37" i="9"/>
  <c r="K28" i="9"/>
  <c r="K43" i="9"/>
  <c r="K8" i="9"/>
  <c r="K42" i="9"/>
  <c r="K5" i="9"/>
  <c r="K21" i="9"/>
  <c r="K17" i="9"/>
  <c r="K34" i="9"/>
  <c r="K39" i="9"/>
  <c r="K35" i="9"/>
  <c r="K30" i="9"/>
  <c r="K41" i="9"/>
  <c r="K38" i="9"/>
  <c r="K33" i="9"/>
  <c r="K16" i="9"/>
  <c r="K32" i="9"/>
  <c r="K45" i="9"/>
  <c r="L3" i="6"/>
  <c r="L2" i="6"/>
  <c r="K3" i="6"/>
  <c r="K2" i="6"/>
  <c r="K6" i="5"/>
  <c r="K7" i="5"/>
  <c r="K3" i="5"/>
  <c r="K2" i="5"/>
  <c r="K4" i="5"/>
  <c r="K5" i="5"/>
  <c r="L5" i="5" s="1"/>
  <c r="L21" i="9" l="1"/>
  <c r="L17" i="9"/>
  <c r="L9" i="4"/>
  <c r="L10" i="4"/>
  <c r="L12" i="4"/>
  <c r="L20" i="9"/>
  <c r="L4" i="9"/>
  <c r="L18" i="9"/>
  <c r="L7" i="9"/>
  <c r="L22" i="9"/>
  <c r="L10" i="9"/>
  <c r="L23" i="9"/>
  <c r="L41" i="9"/>
  <c r="L30" i="9"/>
  <c r="L35" i="9"/>
  <c r="L34" i="9"/>
  <c r="L3" i="5"/>
  <c r="L7" i="5"/>
  <c r="L6" i="5"/>
  <c r="L4" i="5"/>
  <c r="L2" i="5"/>
  <c r="L4" i="7"/>
  <c r="L2" i="7"/>
  <c r="L2" i="8"/>
  <c r="L4" i="8"/>
  <c r="L45" i="2"/>
  <c r="L39" i="9"/>
  <c r="L6" i="9"/>
  <c r="L5" i="9"/>
  <c r="L19" i="9"/>
  <c r="L42" i="9"/>
  <c r="L26" i="9"/>
  <c r="L8" i="9"/>
  <c r="L15" i="9"/>
  <c r="L43" i="9"/>
  <c r="L25" i="9"/>
  <c r="L28" i="9"/>
  <c r="L36" i="9"/>
  <c r="L37" i="9"/>
  <c r="L29" i="9"/>
  <c r="L12" i="9"/>
  <c r="L3" i="9"/>
  <c r="L45" i="9"/>
  <c r="L14" i="9"/>
  <c r="L2" i="9"/>
  <c r="L32" i="9"/>
  <c r="L27" i="9"/>
  <c r="L13" i="9"/>
  <c r="L16" i="9"/>
  <c r="L9" i="9"/>
  <c r="L40" i="9"/>
  <c r="L33" i="9"/>
  <c r="L11" i="9"/>
  <c r="L31" i="9"/>
  <c r="L24" i="9"/>
  <c r="L44" i="9"/>
  <c r="L38" i="9"/>
  <c r="L10" i="3"/>
  <c r="L37" i="3"/>
  <c r="L70" i="3"/>
  <c r="L59" i="3"/>
  <c r="L57" i="3"/>
  <c r="L76" i="3"/>
  <c r="L50" i="3"/>
  <c r="L14" i="3"/>
  <c r="L28" i="3"/>
  <c r="L77" i="3"/>
  <c r="L25" i="3"/>
  <c r="L18" i="3"/>
  <c r="L72" i="3"/>
  <c r="L32" i="3"/>
  <c r="L31" i="3"/>
  <c r="L38" i="3"/>
  <c r="L11" i="3"/>
  <c r="L16" i="3"/>
  <c r="L73" i="3"/>
  <c r="L60" i="3"/>
  <c r="L36" i="3"/>
  <c r="L15" i="3"/>
  <c r="L42" i="3"/>
  <c r="L35" i="3"/>
  <c r="L33" i="3"/>
  <c r="L41" i="3"/>
  <c r="L56" i="3"/>
  <c r="L40" i="3"/>
  <c r="L74" i="3"/>
  <c r="L6" i="3"/>
  <c r="L82" i="3"/>
  <c r="L51" i="3"/>
  <c r="L71" i="3"/>
  <c r="L13" i="3"/>
  <c r="L61" i="3"/>
  <c r="L34" i="3"/>
  <c r="L46" i="3"/>
  <c r="L12" i="3"/>
  <c r="L64" i="3"/>
  <c r="L20" i="3"/>
  <c r="L55" i="3"/>
  <c r="L2" i="3"/>
  <c r="L45" i="3"/>
  <c r="L21" i="3"/>
  <c r="L39" i="3"/>
  <c r="L4" i="3"/>
  <c r="L67" i="3"/>
  <c r="L5" i="3"/>
  <c r="L53" i="3"/>
  <c r="L47" i="3"/>
  <c r="L80" i="3"/>
  <c r="L19" i="3"/>
  <c r="L9" i="3"/>
  <c r="L52" i="3"/>
  <c r="L17" i="3"/>
  <c r="L44" i="3"/>
  <c r="L30" i="3"/>
  <c r="L29" i="3"/>
  <c r="L48" i="3"/>
  <c r="L62" i="3"/>
  <c r="L8" i="3"/>
  <c r="L43" i="3"/>
  <c r="L79" i="3"/>
  <c r="L83" i="3"/>
  <c r="L54" i="3"/>
  <c r="L7" i="3"/>
  <c r="L27" i="3"/>
  <c r="L78" i="3"/>
  <c r="L69" i="3"/>
  <c r="L49" i="3"/>
  <c r="L3" i="3"/>
  <c r="L75" i="3"/>
  <c r="L66" i="3"/>
  <c r="L24" i="3"/>
  <c r="L63" i="3"/>
  <c r="L26" i="3"/>
  <c r="L23" i="3"/>
  <c r="L65" i="3"/>
  <c r="L68" i="3"/>
  <c r="L58" i="3"/>
  <c r="L22" i="3"/>
  <c r="L81" i="3"/>
  <c r="L2" i="4"/>
  <c r="L5" i="4"/>
  <c r="L8" i="4"/>
  <c r="L4" i="4"/>
  <c r="L6" i="4"/>
  <c r="L11" i="4"/>
  <c r="L3" i="4"/>
  <c r="L7" i="4"/>
  <c r="L32" i="2"/>
  <c r="L13" i="2"/>
  <c r="L3" i="2"/>
  <c r="L24" i="2"/>
  <c r="L35" i="2"/>
  <c r="L27" i="2"/>
  <c r="L38" i="2"/>
  <c r="L43" i="2"/>
  <c r="L57" i="2"/>
  <c r="L53" i="2"/>
  <c r="L21" i="2"/>
  <c r="L28" i="2"/>
  <c r="L5" i="2"/>
  <c r="L29" i="2"/>
  <c r="L9" i="2"/>
  <c r="L68" i="2"/>
  <c r="L25" i="2"/>
  <c r="L60" i="2"/>
  <c r="L6" i="2"/>
  <c r="L47" i="2"/>
  <c r="L44" i="2"/>
  <c r="L34" i="2"/>
  <c r="L2" i="2"/>
  <c r="L74" i="2"/>
  <c r="L56" i="2"/>
  <c r="L36" i="2"/>
  <c r="L63" i="2"/>
  <c r="L8" i="2"/>
  <c r="L55" i="2"/>
  <c r="L51" i="2"/>
  <c r="L61" i="2"/>
  <c r="L22" i="2"/>
  <c r="L48" i="2"/>
  <c r="L50" i="2"/>
  <c r="L62" i="2"/>
  <c r="L40" i="2"/>
  <c r="L58" i="2"/>
  <c r="L20" i="2"/>
  <c r="L72" i="2"/>
  <c r="L39" i="2"/>
  <c r="L17" i="2"/>
  <c r="L59" i="2"/>
  <c r="L65" i="2"/>
  <c r="L54" i="2"/>
  <c r="L31" i="2"/>
  <c r="L46" i="2"/>
  <c r="L15" i="2"/>
  <c r="L64" i="2"/>
  <c r="L73" i="2"/>
  <c r="L11" i="2"/>
  <c r="L70" i="2"/>
  <c r="L42" i="2"/>
  <c r="L49" i="2"/>
  <c r="L18" i="2"/>
  <c r="L75" i="2"/>
  <c r="L67" i="2"/>
  <c r="L66" i="2"/>
  <c r="L33" i="2"/>
  <c r="L30" i="2"/>
  <c r="L69" i="2"/>
  <c r="L71" i="2"/>
  <c r="L41" i="2"/>
  <c r="L10" i="2"/>
  <c r="L23" i="2"/>
  <c r="L26" i="2"/>
  <c r="L52" i="2"/>
  <c r="L14" i="2"/>
  <c r="L7" i="2"/>
  <c r="L12" i="2"/>
  <c r="L19" i="2"/>
  <c r="L37" i="2"/>
  <c r="L4" i="2"/>
  <c r="L16" i="2"/>
</calcChain>
</file>

<file path=xl/sharedStrings.xml><?xml version="1.0" encoding="utf-8"?>
<sst xmlns="http://schemas.openxmlformats.org/spreadsheetml/2006/main" count="996" uniqueCount="405">
  <si>
    <t>Verein</t>
  </si>
  <si>
    <t>Name</t>
  </si>
  <si>
    <t>Vorname</t>
  </si>
  <si>
    <t>Jahrgang</t>
  </si>
  <si>
    <t>WK</t>
  </si>
  <si>
    <t>Trampolin</t>
  </si>
  <si>
    <t>Sprung</t>
  </si>
  <si>
    <t>Boden</t>
  </si>
  <si>
    <t>Rang</t>
  </si>
  <si>
    <t>SV Lohhof</t>
  </si>
  <si>
    <t>Reck</t>
  </si>
  <si>
    <t>Barren</t>
  </si>
  <si>
    <t>C</t>
  </si>
  <si>
    <t>B</t>
  </si>
  <si>
    <t>D</t>
  </si>
  <si>
    <t>A</t>
  </si>
  <si>
    <t>Kuhne</t>
  </si>
  <si>
    <t>Annabell</t>
  </si>
  <si>
    <t>Armin</t>
  </si>
  <si>
    <t>Ilena</t>
  </si>
  <si>
    <t>Quigley</t>
  </si>
  <si>
    <t>Amelia</t>
  </si>
  <si>
    <t>Kirchner</t>
  </si>
  <si>
    <t>Layla</t>
  </si>
  <si>
    <t>Schweiberger</t>
  </si>
  <si>
    <t>Sina</t>
  </si>
  <si>
    <t>TSV Oberhaching-Deisenhofen</t>
  </si>
  <si>
    <t>Krumm</t>
  </si>
  <si>
    <t>Alicia</t>
  </si>
  <si>
    <t>Welz</t>
  </si>
  <si>
    <t>Louka</t>
  </si>
  <si>
    <t>Maira</t>
  </si>
  <si>
    <t>Desimoni</t>
  </si>
  <si>
    <t>Gloria</t>
  </si>
  <si>
    <t>Frauenknecht</t>
  </si>
  <si>
    <t>Ella</t>
  </si>
  <si>
    <t>Weiler</t>
  </si>
  <si>
    <t>Johanna</t>
  </si>
  <si>
    <t>Heimrath</t>
  </si>
  <si>
    <t>Magdalena</t>
  </si>
  <si>
    <t>Wegener</t>
  </si>
  <si>
    <t>Silvia</t>
  </si>
  <si>
    <t>Troll</t>
  </si>
  <si>
    <t>Aurelia</t>
  </si>
  <si>
    <t>Dick</t>
  </si>
  <si>
    <t>Leonie</t>
  </si>
  <si>
    <t>Gatt</t>
  </si>
  <si>
    <t>Anna Lena</t>
  </si>
  <si>
    <t>TSV Feldmoching</t>
  </si>
  <si>
    <t>Baysal</t>
  </si>
  <si>
    <t>Eslem</t>
  </si>
  <si>
    <t>Sigel</t>
  </si>
  <si>
    <t>Louisa</t>
  </si>
  <si>
    <t>Peeva</t>
  </si>
  <si>
    <t>Jana</t>
  </si>
  <si>
    <t>Meng</t>
  </si>
  <si>
    <t>Melina</t>
  </si>
  <si>
    <t>Guarnieri</t>
  </si>
  <si>
    <t>Emilia</t>
  </si>
  <si>
    <t>Göztas</t>
  </si>
  <si>
    <t>Sara</t>
  </si>
  <si>
    <t>Bucher</t>
  </si>
  <si>
    <t>Vita</t>
  </si>
  <si>
    <t>Puseljic</t>
  </si>
  <si>
    <t>Marie</t>
  </si>
  <si>
    <t>Alonzo</t>
  </si>
  <si>
    <t>Catalea</t>
  </si>
  <si>
    <t>Prenzel</t>
  </si>
  <si>
    <t>Laura</t>
  </si>
  <si>
    <t>Zenn</t>
  </si>
  <si>
    <t>Marie-Sophie</t>
  </si>
  <si>
    <t>Höfig</t>
  </si>
  <si>
    <t>Hannah</t>
  </si>
  <si>
    <t>Kübeck</t>
  </si>
  <si>
    <t>Maja</t>
  </si>
  <si>
    <t>SV München-Laim</t>
  </si>
  <si>
    <t>Binta</t>
  </si>
  <si>
    <t>Müller</t>
  </si>
  <si>
    <t>Lea</t>
  </si>
  <si>
    <t>Radic</t>
  </si>
  <si>
    <t>Anna</t>
  </si>
  <si>
    <t>Beisinger</t>
  </si>
  <si>
    <t>Rosemarie</t>
  </si>
  <si>
    <t>Wessels</t>
  </si>
  <si>
    <t>Eva</t>
  </si>
  <si>
    <t>Buchhauser</t>
  </si>
  <si>
    <t>Mia</t>
  </si>
  <si>
    <t>Härtl</t>
  </si>
  <si>
    <t>Miha</t>
  </si>
  <si>
    <t>Oba</t>
  </si>
  <si>
    <t>Senta</t>
  </si>
  <si>
    <t>Barth</t>
  </si>
  <si>
    <t>Lejla</t>
  </si>
  <si>
    <t>Sopa</t>
  </si>
  <si>
    <t>DJK Taufkirchen</t>
  </si>
  <si>
    <t>Zimmermann</t>
  </si>
  <si>
    <t>Lina</t>
  </si>
  <si>
    <t>Kamml</t>
  </si>
  <si>
    <t>Antonia</t>
  </si>
  <si>
    <t>Herzog</t>
  </si>
  <si>
    <t>Baum</t>
  </si>
  <si>
    <t>Theresa</t>
  </si>
  <si>
    <t>Voinova</t>
  </si>
  <si>
    <t>Emma</t>
  </si>
  <si>
    <t>Fegg</t>
  </si>
  <si>
    <t>Debus</t>
  </si>
  <si>
    <t>Ward</t>
  </si>
  <si>
    <t>Leihkamm</t>
  </si>
  <si>
    <t>Forster</t>
  </si>
  <si>
    <t>Amelie</t>
  </si>
  <si>
    <t>Clara</t>
  </si>
  <si>
    <t>Emi</t>
  </si>
  <si>
    <t>Paulina</t>
  </si>
  <si>
    <t>TSV Ismaning eV.</t>
  </si>
  <si>
    <t>Wurmbrand</t>
  </si>
  <si>
    <t>Frederica</t>
  </si>
  <si>
    <t xml:space="preserve">Feinauer </t>
  </si>
  <si>
    <t>Annika</t>
  </si>
  <si>
    <t>Zeidler</t>
  </si>
  <si>
    <t>Paula</t>
  </si>
  <si>
    <t>Humbach</t>
  </si>
  <si>
    <t>Lena</t>
  </si>
  <si>
    <t>Daria</t>
  </si>
  <si>
    <t>Dietl</t>
  </si>
  <si>
    <t>Flasch</t>
  </si>
  <si>
    <t>Pia</t>
  </si>
  <si>
    <t>Hezel</t>
  </si>
  <si>
    <t>Tessa</t>
  </si>
  <si>
    <t>Grove</t>
  </si>
  <si>
    <t>Victoria</t>
  </si>
  <si>
    <t>Haussegvy</t>
  </si>
  <si>
    <t>Aino</t>
  </si>
  <si>
    <t>Beuter</t>
  </si>
  <si>
    <t>Ela</t>
  </si>
  <si>
    <t>Ruhnke</t>
  </si>
  <si>
    <t>Lilian</t>
  </si>
  <si>
    <t>Lindenthal</t>
  </si>
  <si>
    <t>Nitsche</t>
  </si>
  <si>
    <t>Valerie</t>
  </si>
  <si>
    <t>Oshkodorova</t>
  </si>
  <si>
    <t>Arina</t>
  </si>
  <si>
    <t>Köck</t>
  </si>
  <si>
    <t>Elise</t>
  </si>
  <si>
    <t>Gasser</t>
  </si>
  <si>
    <t>Luisa</t>
  </si>
  <si>
    <t>Graf</t>
  </si>
  <si>
    <t>TuS Obermenzing</t>
  </si>
  <si>
    <t>Hartwig-Schmidt</t>
  </si>
  <si>
    <t>Mehltretter</t>
  </si>
  <si>
    <t>Isabel</t>
  </si>
  <si>
    <t>Zier</t>
  </si>
  <si>
    <t>Rüger</t>
  </si>
  <si>
    <t>Luise</t>
  </si>
  <si>
    <t xml:space="preserve">Dietl </t>
  </si>
  <si>
    <t>Sophie</t>
  </si>
  <si>
    <t>Czermin</t>
  </si>
  <si>
    <t>Walch</t>
  </si>
  <si>
    <t>Bitzer</t>
  </si>
  <si>
    <t>Elisabeth</t>
  </si>
  <si>
    <t>Kirmizi</t>
  </si>
  <si>
    <t>Kayla</t>
  </si>
  <si>
    <t>Sebold</t>
  </si>
  <si>
    <t>Rosi</t>
  </si>
  <si>
    <t>Sevdas</t>
  </si>
  <si>
    <t>Botros</t>
  </si>
  <si>
    <t>Hagl</t>
  </si>
  <si>
    <t>Birkhorst</t>
  </si>
  <si>
    <t>Wittich</t>
  </si>
  <si>
    <t>Cvitanovic</t>
  </si>
  <si>
    <t>Drewek</t>
  </si>
  <si>
    <t>Beinert</t>
  </si>
  <si>
    <t>Agyepong</t>
  </si>
  <si>
    <t>Lehnert</t>
  </si>
  <si>
    <t>Sophia</t>
  </si>
  <si>
    <t xml:space="preserve">Anna </t>
  </si>
  <si>
    <t>Rita</t>
  </si>
  <si>
    <t>Viola</t>
  </si>
  <si>
    <t>Florence</t>
  </si>
  <si>
    <t>Sindermeier-Kempfe</t>
  </si>
  <si>
    <t>Mühlbacher</t>
  </si>
  <si>
    <t>Charis</t>
  </si>
  <si>
    <t>Kirste</t>
  </si>
  <si>
    <t>Everk</t>
  </si>
  <si>
    <t>Holstein</t>
  </si>
  <si>
    <t>Mirlach</t>
  </si>
  <si>
    <t>Meier</t>
  </si>
  <si>
    <t>Schittenhelm</t>
  </si>
  <si>
    <t>Schumacher</t>
  </si>
  <si>
    <t>Felicia</t>
  </si>
  <si>
    <t>Olina</t>
  </si>
  <si>
    <t>Heidi</t>
  </si>
  <si>
    <t>Selma</t>
  </si>
  <si>
    <t>Alina</t>
  </si>
  <si>
    <t>Laila</t>
  </si>
  <si>
    <t>Rosalie</t>
  </si>
  <si>
    <t>Helena</t>
  </si>
  <si>
    <t>Nele</t>
  </si>
  <si>
    <t>Joy</t>
  </si>
  <si>
    <t>Mertsch</t>
  </si>
  <si>
    <t>Cassandra</t>
  </si>
  <si>
    <t>Mathilda</t>
  </si>
  <si>
    <t>Dasch</t>
  </si>
  <si>
    <t>Haug</t>
  </si>
  <si>
    <t>Greta</t>
  </si>
  <si>
    <t>Schnitonalla</t>
  </si>
  <si>
    <t>Kim</t>
  </si>
  <si>
    <t>Kreuzer</t>
  </si>
  <si>
    <t>Doms</t>
  </si>
  <si>
    <t>Amilia</t>
  </si>
  <si>
    <t>Kandrova</t>
  </si>
  <si>
    <t>Mariam</t>
  </si>
  <si>
    <t>Nguyen</t>
  </si>
  <si>
    <t>Jamila</t>
  </si>
  <si>
    <t>Giuliani</t>
  </si>
  <si>
    <t>Matilde</t>
  </si>
  <si>
    <t>Birle</t>
  </si>
  <si>
    <t>Sutor</t>
  </si>
  <si>
    <t>Perner</t>
  </si>
  <si>
    <t>Natalie</t>
  </si>
  <si>
    <t>Nordmann</t>
  </si>
  <si>
    <t>Naomi</t>
  </si>
  <si>
    <t>Schmidmeier</t>
  </si>
  <si>
    <t>Fanny</t>
  </si>
  <si>
    <t>Keding</t>
  </si>
  <si>
    <t>TSV Turnerbund München</t>
  </si>
  <si>
    <t xml:space="preserve">Kopfmann </t>
  </si>
  <si>
    <t>Leah</t>
  </si>
  <si>
    <t>Ben Salah</t>
  </si>
  <si>
    <t>Liah</t>
  </si>
  <si>
    <t>Hämmerle</t>
  </si>
  <si>
    <t>Sofia</t>
  </si>
  <si>
    <t>Hofbauer</t>
  </si>
  <si>
    <t>Emily</t>
  </si>
  <si>
    <t xml:space="preserve">Zucal </t>
  </si>
  <si>
    <t>Eichenberg</t>
  </si>
  <si>
    <t>Kane</t>
  </si>
  <si>
    <t>Maya</t>
  </si>
  <si>
    <t>Gräßner</t>
  </si>
  <si>
    <t>Ruhland</t>
  </si>
  <si>
    <t>Ilina</t>
  </si>
  <si>
    <t>SV Heimstetten</t>
  </si>
  <si>
    <t>Durmaz</t>
  </si>
  <si>
    <t>Dilay</t>
  </si>
  <si>
    <t>Holzapfel</t>
  </si>
  <si>
    <t>Josepha</t>
  </si>
  <si>
    <t xml:space="preserve">Löns </t>
  </si>
  <si>
    <t>Carlotta</t>
  </si>
  <si>
    <t>Hanna</t>
  </si>
  <si>
    <t>Braun</t>
  </si>
  <si>
    <t>Franziska</t>
  </si>
  <si>
    <t>Hemminger</t>
  </si>
  <si>
    <t>Filippa</t>
  </si>
  <si>
    <t xml:space="preserve">Wadt </t>
  </si>
  <si>
    <t>Alexandra</t>
  </si>
  <si>
    <t>Rademacher</t>
  </si>
  <si>
    <t>Karlotta</t>
  </si>
  <si>
    <t xml:space="preserve">Karasz </t>
  </si>
  <si>
    <t>Leni</t>
  </si>
  <si>
    <t>Wielage</t>
  </si>
  <si>
    <t>Lotta</t>
  </si>
  <si>
    <t>KTF Luitpold Gymnasium München</t>
  </si>
  <si>
    <t>Morgan</t>
  </si>
  <si>
    <t>Lily</t>
  </si>
  <si>
    <t>Gaede</t>
  </si>
  <si>
    <t>Pamir</t>
  </si>
  <si>
    <t>Bielitza</t>
  </si>
  <si>
    <t>Huegli</t>
  </si>
  <si>
    <t>Claire</t>
  </si>
  <si>
    <t>Duchene</t>
  </si>
  <si>
    <t>Roetsch</t>
  </si>
  <si>
    <t>Abgo</t>
  </si>
  <si>
    <t>Bauer</t>
  </si>
  <si>
    <t>Filipovic</t>
  </si>
  <si>
    <t>Neven</t>
  </si>
  <si>
    <t>Mannhardt</t>
  </si>
  <si>
    <t>Lisa</t>
  </si>
  <si>
    <t>TSV Neubiberg / Ottobrunn</t>
  </si>
  <si>
    <t xml:space="preserve">Mohrelt </t>
  </si>
  <si>
    <t xml:space="preserve">Iliana </t>
  </si>
  <si>
    <t>Tran</t>
  </si>
  <si>
    <t>Julia</t>
  </si>
  <si>
    <t>Eckert</t>
  </si>
  <si>
    <t>Amira</t>
  </si>
  <si>
    <t>Melia</t>
  </si>
  <si>
    <t>Mauthner</t>
  </si>
  <si>
    <t>Lukas</t>
  </si>
  <si>
    <t>Kerzendorf</t>
  </si>
  <si>
    <t>Schneider</t>
  </si>
  <si>
    <t>Schütte</t>
  </si>
  <si>
    <t>Mohr</t>
  </si>
  <si>
    <t>Oehler</t>
  </si>
  <si>
    <t xml:space="preserve">Louisa </t>
  </si>
  <si>
    <t>Hempel</t>
  </si>
  <si>
    <t>Tina</t>
  </si>
  <si>
    <t>Mengert</t>
  </si>
  <si>
    <t>Karla</t>
  </si>
  <si>
    <t>Obermayer</t>
  </si>
  <si>
    <t>SC Eching</t>
  </si>
  <si>
    <t>Allegra Klawunn</t>
  </si>
  <si>
    <t>Frida</t>
  </si>
  <si>
    <t>Lutsch</t>
  </si>
  <si>
    <t>Askaryar</t>
  </si>
  <si>
    <t>Horlbeck</t>
  </si>
  <si>
    <t>Anna-Lea</t>
  </si>
  <si>
    <t>Stiel</t>
  </si>
  <si>
    <t>Leticia</t>
  </si>
  <si>
    <t>Sabawa</t>
  </si>
  <si>
    <t>Anna Lina</t>
  </si>
  <si>
    <t>Störzel</t>
  </si>
  <si>
    <t>Damean</t>
  </si>
  <si>
    <t>Karl</t>
  </si>
  <si>
    <t>Sarah</t>
  </si>
  <si>
    <t>Adebar</t>
  </si>
  <si>
    <t>Zistler</t>
  </si>
  <si>
    <t>Conrad</t>
  </si>
  <si>
    <t>Charlotte</t>
  </si>
  <si>
    <t>Seemüller</t>
  </si>
  <si>
    <t>Hensch</t>
  </si>
  <si>
    <t>Marlen</t>
  </si>
  <si>
    <t>Elgeti</t>
  </si>
  <si>
    <t>Romy</t>
  </si>
  <si>
    <t>Huber</t>
  </si>
  <si>
    <t>Marlene</t>
  </si>
  <si>
    <t xml:space="preserve">Böx </t>
  </si>
  <si>
    <t>Keller</t>
  </si>
  <si>
    <t>Bilinets</t>
  </si>
  <si>
    <t>Solomiia</t>
  </si>
  <si>
    <t xml:space="preserve">Le </t>
  </si>
  <si>
    <t>Damian</t>
  </si>
  <si>
    <t>Lopez</t>
  </si>
  <si>
    <t>Marco</t>
  </si>
  <si>
    <t xml:space="preserve">Uwira </t>
  </si>
  <si>
    <t>Felix</t>
  </si>
  <si>
    <t xml:space="preserve">Cano-Köster </t>
  </si>
  <si>
    <t>Daniel</t>
  </si>
  <si>
    <t xml:space="preserve">Peucker </t>
  </si>
  <si>
    <t>Nikolas</t>
  </si>
  <si>
    <t xml:space="preserve">Turner </t>
  </si>
  <si>
    <t>Maximilian</t>
  </si>
  <si>
    <t>Leopold</t>
  </si>
  <si>
    <t>Vinzent</t>
  </si>
  <si>
    <t>Konstantin</t>
  </si>
  <si>
    <t xml:space="preserve">Wendleder </t>
  </si>
  <si>
    <t>Luca</t>
  </si>
  <si>
    <t>Hoferer</t>
  </si>
  <si>
    <t>Hempen</t>
  </si>
  <si>
    <t xml:space="preserve">Helena </t>
  </si>
  <si>
    <t>Koch</t>
  </si>
  <si>
    <t>Julie</t>
  </si>
  <si>
    <t>Kiowski</t>
  </si>
  <si>
    <t>Street</t>
  </si>
  <si>
    <t>Scotty</t>
  </si>
  <si>
    <t>Eilers</t>
  </si>
  <si>
    <t xml:space="preserve">Julia </t>
  </si>
  <si>
    <t>Mann</t>
  </si>
  <si>
    <t>Frieda</t>
  </si>
  <si>
    <t>Tomasch</t>
  </si>
  <si>
    <t>Nicoletta</t>
  </si>
  <si>
    <t>ESV München</t>
  </si>
  <si>
    <t>Gehres</t>
  </si>
  <si>
    <t>Huth</t>
  </si>
  <si>
    <t xml:space="preserve">Carina </t>
  </si>
  <si>
    <t>Königsbauer</t>
  </si>
  <si>
    <t>ESV Neuaubing</t>
  </si>
  <si>
    <t>Quist</t>
  </si>
  <si>
    <t>Gesamt</t>
  </si>
  <si>
    <t>Fleischmann</t>
  </si>
  <si>
    <t>Chmelarovq</t>
  </si>
  <si>
    <t>Valentina</t>
  </si>
  <si>
    <t>Reck/Stufen-barren</t>
  </si>
  <si>
    <t>Felsner</t>
  </si>
  <si>
    <t>Schmidt</t>
  </si>
  <si>
    <t>Daniela</t>
  </si>
  <si>
    <t>Meyer</t>
  </si>
  <si>
    <t>Elsa</t>
  </si>
  <si>
    <t>Michel</t>
  </si>
  <si>
    <t>Felicitas</t>
  </si>
  <si>
    <t>Demir</t>
  </si>
  <si>
    <t>Ilaria</t>
  </si>
  <si>
    <t>Koblinger</t>
  </si>
  <si>
    <t>Seehagen</t>
  </si>
  <si>
    <t>Lilly</t>
  </si>
  <si>
    <t>Köstler</t>
  </si>
  <si>
    <t>Höntsch</t>
  </si>
  <si>
    <t>Ellegast</t>
  </si>
  <si>
    <t>Schönebeck</t>
  </si>
  <si>
    <t>Mieke</t>
  </si>
  <si>
    <t>Celik</t>
  </si>
  <si>
    <t>Sena</t>
  </si>
  <si>
    <t>Holzheu</t>
  </si>
  <si>
    <t>Malia</t>
  </si>
  <si>
    <t>Arnold</t>
  </si>
  <si>
    <t>Sofie</t>
  </si>
  <si>
    <t>Elina</t>
  </si>
  <si>
    <t>Cozzio</t>
  </si>
  <si>
    <t>Gallant</t>
  </si>
  <si>
    <t>Schwebe-balken</t>
  </si>
  <si>
    <t>SC Eching Turn &amp; Fitness</t>
  </si>
  <si>
    <t>Hanft</t>
  </si>
  <si>
    <t>Anni</t>
  </si>
  <si>
    <t>Pasch</t>
  </si>
  <si>
    <t>Georg</t>
  </si>
  <si>
    <t>Miller</t>
  </si>
  <si>
    <t>Vanessa</t>
  </si>
  <si>
    <t>Seidl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</si>
</sst>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name val="Arial"/>
      <family val="2"/>
    </font>
    <font>
      <b/>
      <sz val="12"/>
      <color rgb="FF000000"/>
      <name val="Calibri"/>
      <family val="2"/>
      <charset val="1"/>
    </font>
    <font>
      <sz val="11"/>
      <color rgb="FF000000"/>
      <name val="Arial"/>
      <family val="2"/>
    </font>
    <font>
      <b/>
      <sz val="14"/>
      <color rgb="FF000000"/>
      <name val="Calibri"/>
      <family val="2"/>
      <charset val="1"/>
    </font>
    <font>
      <sz val="14"/>
      <name val="Arial"/>
      <family val="2"/>
    </font>
    <font>
      <sz val="14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FBE5D6"/>
        <bgColor rgb="FFDEEBF7"/>
      </patternFill>
    </fill>
    <fill>
      <patternFill patternType="solid">
        <fgColor rgb="FFC5E0B4"/>
        <bgColor rgb="FFA9D18E"/>
      </patternFill>
    </fill>
    <fill>
      <patternFill patternType="solid">
        <fgColor rgb="FFDEEBF7"/>
        <bgColor rgb="FFCCFFFF"/>
      </patternFill>
    </fill>
    <fill>
      <patternFill patternType="solid">
        <fgColor rgb="FFA9D18E"/>
        <bgColor rgb="FFC5E0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EEBF7"/>
      </patternFill>
    </fill>
    <fill>
      <patternFill patternType="solid">
        <fgColor theme="7" tint="0.59999389629810485"/>
        <bgColor rgb="FFFFCC99"/>
      </patternFill>
    </fill>
    <fill>
      <patternFill patternType="solid">
        <fgColor theme="9" tint="0.59999389629810485"/>
        <bgColor rgb="FFA9D18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DEEBF7"/>
      </patternFill>
    </fill>
    <fill>
      <patternFill patternType="solid">
        <fgColor theme="5" tint="0.79998168889431442"/>
        <bgColor rgb="FFFFCC99"/>
      </patternFill>
    </fill>
    <fill>
      <patternFill patternType="solid">
        <fgColor theme="9" tint="0.39997558519241921"/>
        <bgColor rgb="FFC5E0B4"/>
      </patternFill>
    </fill>
    <fill>
      <patternFill patternType="solid">
        <fgColor theme="9" tint="0.39997558519241921"/>
        <bgColor rgb="FFDE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4" borderId="1" xfId="0" applyFont="1" applyFill="1" applyBorder="1"/>
    <xf numFmtId="49" fontId="1" fillId="4" borderId="1" xfId="1" applyNumberFormat="1" applyFont="1" applyFill="1" applyBorder="1" applyProtection="1"/>
    <xf numFmtId="0" fontId="1" fillId="4" borderId="1" xfId="0" applyFont="1" applyFill="1" applyBorder="1" applyAlignment="1">
      <alignment horizontal="center"/>
    </xf>
    <xf numFmtId="0" fontId="1" fillId="4" borderId="1" xfId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49" fontId="6" fillId="5" borderId="1" xfId="1" applyNumberFormat="1" applyFont="1" applyFill="1" applyBorder="1" applyProtection="1"/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vertical="center" wrapText="1"/>
    </xf>
    <xf numFmtId="0" fontId="1" fillId="4" borderId="1" xfId="1" applyFont="1" applyFill="1" applyBorder="1" applyAlignment="1" applyProtection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/>
    </xf>
    <xf numFmtId="0" fontId="6" fillId="15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/>
    <xf numFmtId="49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6" fillId="8" borderId="1" xfId="0" applyFont="1" applyFill="1" applyBorder="1"/>
    <xf numFmtId="0" fontId="7" fillId="7" borderId="1" xfId="0" applyFont="1" applyFill="1" applyBorder="1"/>
    <xf numFmtId="49" fontId="6" fillId="8" borderId="1" xfId="0" applyNumberFormat="1" applyFont="1" applyFill="1" applyBorder="1"/>
    <xf numFmtId="0" fontId="7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0" fillId="10" borderId="1" xfId="0" applyFont="1" applyFill="1" applyBorder="1"/>
    <xf numFmtId="0" fontId="10" fillId="4" borderId="1" xfId="0" applyFont="1" applyFill="1" applyBorder="1"/>
    <xf numFmtId="0" fontId="6" fillId="4" borderId="1" xfId="0" applyFont="1" applyFill="1" applyBorder="1"/>
    <xf numFmtId="0" fontId="10" fillId="11" borderId="1" xfId="0" applyFont="1" applyFill="1" applyBorder="1"/>
    <xf numFmtId="0" fontId="7" fillId="0" borderId="1" xfId="0" applyFont="1" applyBorder="1" applyAlignment="1">
      <alignment wrapText="1"/>
    </xf>
    <xf numFmtId="0" fontId="6" fillId="12" borderId="1" xfId="0" applyFont="1" applyFill="1" applyBorder="1"/>
    <xf numFmtId="0" fontId="13" fillId="0" borderId="1" xfId="0" applyFont="1" applyBorder="1" applyAlignment="1">
      <alignment horizontal="center"/>
    </xf>
    <xf numFmtId="0" fontId="14" fillId="5" borderId="1" xfId="0" applyFont="1" applyFill="1" applyBorder="1"/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4" fillId="6" borderId="1" xfId="0" applyFont="1" applyFill="1" applyBorder="1"/>
    <xf numFmtId="0" fontId="15" fillId="14" borderId="1" xfId="0" applyFont="1" applyFill="1" applyBorder="1"/>
    <xf numFmtId="0" fontId="15" fillId="6" borderId="1" xfId="0" applyFont="1" applyFill="1" applyBorder="1"/>
    <xf numFmtId="0" fontId="14" fillId="15" borderId="1" xfId="0" applyFont="1" applyFill="1" applyBorder="1"/>
    <xf numFmtId="0" fontId="15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13" borderId="1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8" fillId="2" borderId="1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B205-5435-4743-9CB9-5ADEBE45F1F1}">
  <dimension ref="A1:L45"/>
  <sheetViews>
    <sheetView zoomScale="70" zoomScaleNormal="70" workbookViewId="0">
      <pane ySplit="1" topLeftCell="A20" activePane="bottomLeft" state="frozen"/>
      <selection pane="bottomLeft" activeCell="C41" sqref="C41"/>
    </sheetView>
  </sheetViews>
  <sheetFormatPr baseColWidth="10" defaultColWidth="9.15625" defaultRowHeight="15" x14ac:dyDescent="0.5"/>
  <cols>
    <col min="1" max="1" width="39.62890625" style="37" bestFit="1" customWidth="1"/>
    <col min="2" max="2" width="18.62890625" style="37" bestFit="1" customWidth="1"/>
    <col min="3" max="3" width="17.7890625" style="37" bestFit="1" customWidth="1"/>
    <col min="4" max="4" width="18.3125" style="46" customWidth="1"/>
    <col min="5" max="5" width="11.41796875" style="46" bestFit="1" customWidth="1"/>
    <col min="6" max="6" width="19.20703125" style="48" customWidth="1"/>
    <col min="7" max="7" width="15.89453125" style="48" customWidth="1"/>
    <col min="8" max="8" width="15.3671875" style="48" customWidth="1"/>
    <col min="9" max="9" width="11.20703125" style="48" customWidth="1"/>
    <col min="10" max="10" width="14.83984375" style="48" customWidth="1"/>
    <col min="11" max="11" width="16.3125" style="48" bestFit="1" customWidth="1"/>
    <col min="12" max="12" width="13.41796875" style="48" bestFit="1" customWidth="1"/>
    <col min="13" max="16384" width="9.15625" style="37"/>
  </cols>
  <sheetData>
    <row r="1" spans="1:12" s="31" customFormat="1" ht="30" x14ac:dyDescent="0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9" t="s">
        <v>5</v>
      </c>
      <c r="G1" s="49" t="s">
        <v>6</v>
      </c>
      <c r="H1" s="49" t="s">
        <v>369</v>
      </c>
      <c r="I1" s="49" t="s">
        <v>396</v>
      </c>
      <c r="J1" s="49" t="s">
        <v>7</v>
      </c>
      <c r="K1" s="49" t="s">
        <v>365</v>
      </c>
      <c r="L1" s="49" t="s">
        <v>8</v>
      </c>
    </row>
    <row r="2" spans="1:12" x14ac:dyDescent="0.5">
      <c r="A2" s="50" t="s">
        <v>297</v>
      </c>
      <c r="B2" s="50" t="s">
        <v>298</v>
      </c>
      <c r="C2" s="50" t="s">
        <v>203</v>
      </c>
      <c r="D2" s="51">
        <v>2012</v>
      </c>
      <c r="E2" s="51" t="s">
        <v>15</v>
      </c>
      <c r="F2" s="36">
        <v>15.1</v>
      </c>
      <c r="G2" s="36"/>
      <c r="H2" s="36"/>
      <c r="I2" s="36">
        <v>15</v>
      </c>
      <c r="J2" s="36">
        <v>14.6</v>
      </c>
      <c r="K2" s="36">
        <f t="shared" ref="K2:K45" si="0">SUM(F2:J2)</f>
        <v>44.7</v>
      </c>
      <c r="L2" s="36">
        <f t="shared" ref="L2:L45" si="1">RANK(K2,K$2:K$45)</f>
        <v>1</v>
      </c>
    </row>
    <row r="3" spans="1:12" x14ac:dyDescent="0.5">
      <c r="A3" s="50" t="s">
        <v>297</v>
      </c>
      <c r="B3" s="50" t="s">
        <v>298</v>
      </c>
      <c r="C3" s="50" t="s">
        <v>299</v>
      </c>
      <c r="D3" s="51">
        <v>2012</v>
      </c>
      <c r="E3" s="51" t="s">
        <v>15</v>
      </c>
      <c r="F3" s="36">
        <v>15.2</v>
      </c>
      <c r="G3" s="36"/>
      <c r="H3" s="36"/>
      <c r="I3" s="36">
        <v>14.7</v>
      </c>
      <c r="J3" s="36">
        <v>14.7</v>
      </c>
      <c r="K3" s="36">
        <f t="shared" si="0"/>
        <v>44.599999999999994</v>
      </c>
      <c r="L3" s="36">
        <f t="shared" si="1"/>
        <v>2</v>
      </c>
    </row>
    <row r="4" spans="1:12" x14ac:dyDescent="0.5">
      <c r="A4" s="50" t="s">
        <v>240</v>
      </c>
      <c r="B4" s="50" t="s">
        <v>238</v>
      </c>
      <c r="C4" s="50" t="s">
        <v>239</v>
      </c>
      <c r="D4" s="51">
        <v>2012</v>
      </c>
      <c r="E4" s="51" t="s">
        <v>15</v>
      </c>
      <c r="F4" s="36"/>
      <c r="G4" s="36">
        <v>14.9</v>
      </c>
      <c r="H4" s="36"/>
      <c r="I4" s="36">
        <v>14.3</v>
      </c>
      <c r="J4" s="36">
        <v>15.1</v>
      </c>
      <c r="K4" s="36">
        <f t="shared" si="0"/>
        <v>44.300000000000004</v>
      </c>
      <c r="L4" s="36">
        <f t="shared" si="1"/>
        <v>3</v>
      </c>
    </row>
    <row r="5" spans="1:12" x14ac:dyDescent="0.5">
      <c r="A5" s="50" t="s">
        <v>276</v>
      </c>
      <c r="B5" s="50" t="s">
        <v>269</v>
      </c>
      <c r="C5" s="50" t="s">
        <v>154</v>
      </c>
      <c r="D5" s="51">
        <v>2011</v>
      </c>
      <c r="E5" s="51" t="s">
        <v>15</v>
      </c>
      <c r="F5" s="36">
        <v>14.25</v>
      </c>
      <c r="G5" s="36"/>
      <c r="H5" s="36">
        <v>15.5</v>
      </c>
      <c r="I5" s="36"/>
      <c r="J5" s="36">
        <v>14.4</v>
      </c>
      <c r="K5" s="36">
        <f t="shared" si="0"/>
        <v>44.15</v>
      </c>
      <c r="L5" s="36">
        <f t="shared" si="1"/>
        <v>4</v>
      </c>
    </row>
    <row r="6" spans="1:12" x14ac:dyDescent="0.5">
      <c r="A6" s="50" t="s">
        <v>240</v>
      </c>
      <c r="B6" s="50" t="s">
        <v>237</v>
      </c>
      <c r="C6" s="50" t="s">
        <v>127</v>
      </c>
      <c r="D6" s="51">
        <v>2012</v>
      </c>
      <c r="E6" s="51" t="s">
        <v>15</v>
      </c>
      <c r="F6" s="36"/>
      <c r="G6" s="36"/>
      <c r="H6" s="36">
        <v>15.3</v>
      </c>
      <c r="I6" s="36">
        <v>14.2</v>
      </c>
      <c r="J6" s="36">
        <v>14.2</v>
      </c>
      <c r="K6" s="36">
        <f t="shared" si="0"/>
        <v>43.7</v>
      </c>
      <c r="L6" s="36">
        <f t="shared" si="1"/>
        <v>5</v>
      </c>
    </row>
    <row r="7" spans="1:12" x14ac:dyDescent="0.5">
      <c r="A7" s="50" t="s">
        <v>240</v>
      </c>
      <c r="B7" s="50" t="s">
        <v>235</v>
      </c>
      <c r="C7" s="50" t="s">
        <v>236</v>
      </c>
      <c r="D7" s="51">
        <v>2012</v>
      </c>
      <c r="E7" s="51" t="s">
        <v>15</v>
      </c>
      <c r="F7" s="36"/>
      <c r="G7" s="36"/>
      <c r="H7" s="36">
        <v>15</v>
      </c>
      <c r="I7" s="36">
        <v>14</v>
      </c>
      <c r="J7" s="36">
        <v>14.6</v>
      </c>
      <c r="K7" s="36">
        <f t="shared" si="0"/>
        <v>43.6</v>
      </c>
      <c r="L7" s="36">
        <f t="shared" si="1"/>
        <v>6</v>
      </c>
    </row>
    <row r="8" spans="1:12" x14ac:dyDescent="0.5">
      <c r="A8" s="50" t="s">
        <v>276</v>
      </c>
      <c r="B8" s="50" t="s">
        <v>274</v>
      </c>
      <c r="C8" s="50" t="s">
        <v>275</v>
      </c>
      <c r="D8" s="51">
        <v>2012</v>
      </c>
      <c r="E8" s="51" t="s">
        <v>15</v>
      </c>
      <c r="F8" s="36">
        <v>14.85</v>
      </c>
      <c r="G8" s="36"/>
      <c r="H8" s="36">
        <v>14.4</v>
      </c>
      <c r="I8" s="36"/>
      <c r="J8" s="36">
        <v>14.3</v>
      </c>
      <c r="K8" s="36">
        <f t="shared" si="0"/>
        <v>43.55</v>
      </c>
      <c r="L8" s="36">
        <f t="shared" si="1"/>
        <v>7</v>
      </c>
    </row>
    <row r="9" spans="1:12" x14ac:dyDescent="0.5">
      <c r="A9" s="50" t="s">
        <v>48</v>
      </c>
      <c r="B9" s="50" t="s">
        <v>46</v>
      </c>
      <c r="C9" s="50" t="s">
        <v>47</v>
      </c>
      <c r="D9" s="51">
        <v>2011</v>
      </c>
      <c r="E9" s="51" t="s">
        <v>15</v>
      </c>
      <c r="F9" s="36">
        <v>14.85</v>
      </c>
      <c r="G9" s="36">
        <v>14.35</v>
      </c>
      <c r="H9" s="36">
        <v>14.1</v>
      </c>
      <c r="I9" s="36"/>
      <c r="J9" s="36"/>
      <c r="K9" s="36">
        <f t="shared" si="0"/>
        <v>43.3</v>
      </c>
      <c r="L9" s="36">
        <f t="shared" si="1"/>
        <v>8</v>
      </c>
    </row>
    <row r="10" spans="1:12" x14ac:dyDescent="0.5">
      <c r="A10" s="50" t="s">
        <v>240</v>
      </c>
      <c r="B10" s="50" t="s">
        <v>229</v>
      </c>
      <c r="C10" s="50" t="s">
        <v>230</v>
      </c>
      <c r="D10" s="51">
        <v>2012</v>
      </c>
      <c r="E10" s="51" t="s">
        <v>15</v>
      </c>
      <c r="F10" s="36"/>
      <c r="G10" s="36">
        <v>14.05</v>
      </c>
      <c r="H10" s="36"/>
      <c r="I10" s="36">
        <v>14.3</v>
      </c>
      <c r="J10" s="36">
        <v>14.9</v>
      </c>
      <c r="K10" s="36">
        <f t="shared" si="0"/>
        <v>43.25</v>
      </c>
      <c r="L10" s="36">
        <f t="shared" si="1"/>
        <v>9</v>
      </c>
    </row>
    <row r="11" spans="1:12" x14ac:dyDescent="0.5">
      <c r="A11" s="50" t="s">
        <v>48</v>
      </c>
      <c r="B11" s="50" t="s">
        <v>44</v>
      </c>
      <c r="C11" s="50" t="s">
        <v>45</v>
      </c>
      <c r="D11" s="51">
        <v>2011</v>
      </c>
      <c r="E11" s="51" t="s">
        <v>15</v>
      </c>
      <c r="F11" s="36">
        <v>13.65</v>
      </c>
      <c r="G11" s="36">
        <v>14.35</v>
      </c>
      <c r="H11" s="36">
        <v>14.9</v>
      </c>
      <c r="I11" s="36"/>
      <c r="J11" s="36"/>
      <c r="K11" s="36">
        <f t="shared" si="0"/>
        <v>42.9</v>
      </c>
      <c r="L11" s="36">
        <f t="shared" si="1"/>
        <v>10</v>
      </c>
    </row>
    <row r="12" spans="1:12" x14ac:dyDescent="0.5">
      <c r="A12" s="50" t="s">
        <v>48</v>
      </c>
      <c r="B12" s="50" t="s">
        <v>40</v>
      </c>
      <c r="C12" s="50" t="s">
        <v>41</v>
      </c>
      <c r="D12" s="51">
        <v>2011</v>
      </c>
      <c r="E12" s="51" t="s">
        <v>15</v>
      </c>
      <c r="F12" s="36">
        <v>14.25</v>
      </c>
      <c r="G12" s="36">
        <v>13.2</v>
      </c>
      <c r="H12" s="36">
        <v>15.4</v>
      </c>
      <c r="I12" s="36"/>
      <c r="J12" s="36"/>
      <c r="K12" s="36">
        <f t="shared" si="0"/>
        <v>42.85</v>
      </c>
      <c r="L12" s="36">
        <f t="shared" si="1"/>
        <v>11</v>
      </c>
    </row>
    <row r="13" spans="1:12" x14ac:dyDescent="0.5">
      <c r="A13" s="50" t="s">
        <v>260</v>
      </c>
      <c r="B13" s="50" t="s">
        <v>258</v>
      </c>
      <c r="C13" s="50" t="s">
        <v>259</v>
      </c>
      <c r="D13" s="51">
        <v>2012</v>
      </c>
      <c r="E13" s="51" t="s">
        <v>15</v>
      </c>
      <c r="F13" s="36">
        <v>15.2</v>
      </c>
      <c r="G13" s="36">
        <v>13.05</v>
      </c>
      <c r="H13" s="36">
        <v>14.5</v>
      </c>
      <c r="I13" s="36"/>
      <c r="J13" s="36"/>
      <c r="K13" s="36">
        <f t="shared" si="0"/>
        <v>42.75</v>
      </c>
      <c r="L13" s="36">
        <f t="shared" si="1"/>
        <v>12</v>
      </c>
    </row>
    <row r="14" spans="1:12" x14ac:dyDescent="0.5">
      <c r="A14" s="50" t="s">
        <v>48</v>
      </c>
      <c r="B14" s="50" t="s">
        <v>42</v>
      </c>
      <c r="C14" s="50" t="s">
        <v>43</v>
      </c>
      <c r="D14" s="51">
        <v>2011</v>
      </c>
      <c r="E14" s="51" t="s">
        <v>15</v>
      </c>
      <c r="F14" s="36">
        <v>15</v>
      </c>
      <c r="G14" s="36">
        <v>14.25</v>
      </c>
      <c r="H14" s="36">
        <v>13.5</v>
      </c>
      <c r="I14" s="36"/>
      <c r="J14" s="36"/>
      <c r="K14" s="36">
        <f t="shared" si="0"/>
        <v>42.75</v>
      </c>
      <c r="L14" s="36">
        <f t="shared" si="1"/>
        <v>12</v>
      </c>
    </row>
    <row r="15" spans="1:12" x14ac:dyDescent="0.5">
      <c r="A15" s="50" t="s">
        <v>297</v>
      </c>
      <c r="B15" s="50" t="s">
        <v>187</v>
      </c>
      <c r="C15" s="50" t="s">
        <v>140</v>
      </c>
      <c r="D15" s="51">
        <v>2012</v>
      </c>
      <c r="E15" s="51" t="s">
        <v>15</v>
      </c>
      <c r="F15" s="36"/>
      <c r="G15" s="36">
        <v>13.55</v>
      </c>
      <c r="H15" s="36"/>
      <c r="I15" s="36">
        <v>14.7</v>
      </c>
      <c r="J15" s="36">
        <v>14.4</v>
      </c>
      <c r="K15" s="36">
        <f t="shared" si="0"/>
        <v>42.65</v>
      </c>
      <c r="L15" s="36">
        <f t="shared" si="1"/>
        <v>14</v>
      </c>
    </row>
    <row r="16" spans="1:12" x14ac:dyDescent="0.5">
      <c r="A16" s="50" t="s">
        <v>224</v>
      </c>
      <c r="B16" s="50" t="s">
        <v>211</v>
      </c>
      <c r="C16" s="50" t="s">
        <v>212</v>
      </c>
      <c r="D16" s="51">
        <v>2012</v>
      </c>
      <c r="E16" s="51" t="s">
        <v>15</v>
      </c>
      <c r="F16" s="36"/>
      <c r="G16" s="36"/>
      <c r="H16" s="36">
        <v>14.4</v>
      </c>
      <c r="I16" s="36">
        <v>14</v>
      </c>
      <c r="J16" s="36">
        <v>14.2</v>
      </c>
      <c r="K16" s="36">
        <f t="shared" si="0"/>
        <v>42.599999999999994</v>
      </c>
      <c r="L16" s="36">
        <f t="shared" si="1"/>
        <v>15</v>
      </c>
    </row>
    <row r="17" spans="1:12" x14ac:dyDescent="0.5">
      <c r="A17" s="50" t="s">
        <v>26</v>
      </c>
      <c r="B17" s="50" t="s">
        <v>27</v>
      </c>
      <c r="C17" s="50" t="s">
        <v>28</v>
      </c>
      <c r="D17" s="51">
        <v>2011</v>
      </c>
      <c r="E17" s="51" t="s">
        <v>15</v>
      </c>
      <c r="F17" s="36"/>
      <c r="G17" s="36">
        <v>14.15</v>
      </c>
      <c r="H17" s="36"/>
      <c r="I17" s="36">
        <v>13.5</v>
      </c>
      <c r="J17" s="36">
        <v>14.7</v>
      </c>
      <c r="K17" s="36">
        <f t="shared" si="0"/>
        <v>42.349999999999994</v>
      </c>
      <c r="L17" s="36">
        <f t="shared" si="1"/>
        <v>16</v>
      </c>
    </row>
    <row r="18" spans="1:12" x14ac:dyDescent="0.5">
      <c r="A18" s="50" t="s">
        <v>240</v>
      </c>
      <c r="B18" s="50" t="s">
        <v>225</v>
      </c>
      <c r="C18" s="50" t="s">
        <v>226</v>
      </c>
      <c r="D18" s="51">
        <v>2012</v>
      </c>
      <c r="E18" s="51" t="s">
        <v>15</v>
      </c>
      <c r="F18" s="36"/>
      <c r="G18" s="36"/>
      <c r="H18" s="36">
        <v>14.6</v>
      </c>
      <c r="I18" s="36">
        <v>13.6</v>
      </c>
      <c r="J18" s="36">
        <v>13.9</v>
      </c>
      <c r="K18" s="36">
        <f t="shared" si="0"/>
        <v>42.1</v>
      </c>
      <c r="L18" s="36">
        <f t="shared" si="1"/>
        <v>17</v>
      </c>
    </row>
    <row r="19" spans="1:12" x14ac:dyDescent="0.5">
      <c r="A19" s="50" t="s">
        <v>240</v>
      </c>
      <c r="B19" s="50" t="s">
        <v>234</v>
      </c>
      <c r="C19" s="50" t="s">
        <v>125</v>
      </c>
      <c r="D19" s="51">
        <v>2012</v>
      </c>
      <c r="E19" s="51" t="s">
        <v>15</v>
      </c>
      <c r="F19" s="36"/>
      <c r="G19" s="36"/>
      <c r="H19" s="36">
        <v>14.1</v>
      </c>
      <c r="I19" s="36">
        <v>13.3</v>
      </c>
      <c r="J19" s="36">
        <v>14.6</v>
      </c>
      <c r="K19" s="36">
        <f t="shared" si="0"/>
        <v>42</v>
      </c>
      <c r="L19" s="36">
        <f t="shared" si="1"/>
        <v>18</v>
      </c>
    </row>
    <row r="20" spans="1:12" x14ac:dyDescent="0.5">
      <c r="A20" s="50" t="s">
        <v>240</v>
      </c>
      <c r="B20" s="50" t="s">
        <v>233</v>
      </c>
      <c r="C20" s="50" t="s">
        <v>173</v>
      </c>
      <c r="D20" s="51">
        <v>2012</v>
      </c>
      <c r="E20" s="51" t="s">
        <v>15</v>
      </c>
      <c r="F20" s="36"/>
      <c r="G20" s="36"/>
      <c r="H20" s="36">
        <v>14.1</v>
      </c>
      <c r="I20" s="36">
        <v>13.5</v>
      </c>
      <c r="J20" s="36">
        <v>14.3</v>
      </c>
      <c r="K20" s="36">
        <f t="shared" si="0"/>
        <v>41.900000000000006</v>
      </c>
      <c r="L20" s="36">
        <f t="shared" si="1"/>
        <v>19</v>
      </c>
    </row>
    <row r="21" spans="1:12" x14ac:dyDescent="0.5">
      <c r="A21" s="50" t="s">
        <v>276</v>
      </c>
      <c r="B21" s="50" t="s">
        <v>279</v>
      </c>
      <c r="C21" s="50" t="s">
        <v>280</v>
      </c>
      <c r="D21" s="51">
        <v>2011</v>
      </c>
      <c r="E21" s="51" t="s">
        <v>15</v>
      </c>
      <c r="F21" s="36">
        <v>13.95</v>
      </c>
      <c r="G21" s="36"/>
      <c r="H21" s="36"/>
      <c r="I21" s="36">
        <v>13.6</v>
      </c>
      <c r="J21" s="36">
        <v>14.2</v>
      </c>
      <c r="K21" s="36">
        <f t="shared" si="0"/>
        <v>41.75</v>
      </c>
      <c r="L21" s="36">
        <f t="shared" si="1"/>
        <v>20</v>
      </c>
    </row>
    <row r="22" spans="1:12" x14ac:dyDescent="0.5">
      <c r="A22" s="50" t="s">
        <v>240</v>
      </c>
      <c r="B22" s="50" t="s">
        <v>231</v>
      </c>
      <c r="C22" s="50" t="s">
        <v>232</v>
      </c>
      <c r="D22" s="51">
        <v>2012</v>
      </c>
      <c r="E22" s="51" t="s">
        <v>15</v>
      </c>
      <c r="F22" s="36"/>
      <c r="G22" s="36">
        <v>14.2</v>
      </c>
      <c r="H22" s="36"/>
      <c r="I22" s="36">
        <v>13.4</v>
      </c>
      <c r="J22" s="36">
        <v>13.7</v>
      </c>
      <c r="K22" s="36">
        <f t="shared" si="0"/>
        <v>41.3</v>
      </c>
      <c r="L22" s="36">
        <f t="shared" si="1"/>
        <v>21</v>
      </c>
    </row>
    <row r="23" spans="1:12" x14ac:dyDescent="0.5">
      <c r="A23" s="60" t="s">
        <v>75</v>
      </c>
      <c r="B23" s="50" t="s">
        <v>319</v>
      </c>
      <c r="C23" s="50" t="s">
        <v>320</v>
      </c>
      <c r="D23" s="51">
        <v>2012</v>
      </c>
      <c r="E23" s="51" t="s">
        <v>15</v>
      </c>
      <c r="F23" s="36">
        <v>14.7</v>
      </c>
      <c r="G23" s="36">
        <v>13.4</v>
      </c>
      <c r="H23" s="36"/>
      <c r="I23" s="36"/>
      <c r="J23" s="36">
        <v>13.2</v>
      </c>
      <c r="K23" s="36">
        <f t="shared" si="0"/>
        <v>41.3</v>
      </c>
      <c r="L23" s="36">
        <f t="shared" si="1"/>
        <v>21</v>
      </c>
    </row>
    <row r="24" spans="1:12" x14ac:dyDescent="0.5">
      <c r="A24" s="60" t="s">
        <v>75</v>
      </c>
      <c r="B24" s="50" t="s">
        <v>321</v>
      </c>
      <c r="C24" s="50" t="s">
        <v>322</v>
      </c>
      <c r="D24" s="51">
        <v>2011</v>
      </c>
      <c r="E24" s="51" t="s">
        <v>15</v>
      </c>
      <c r="F24" s="36">
        <v>13.95</v>
      </c>
      <c r="G24" s="36"/>
      <c r="H24" s="36">
        <v>13.7</v>
      </c>
      <c r="I24" s="36"/>
      <c r="J24" s="36">
        <v>13.6</v>
      </c>
      <c r="K24" s="36">
        <f t="shared" si="0"/>
        <v>41.25</v>
      </c>
      <c r="L24" s="36">
        <f t="shared" si="1"/>
        <v>23</v>
      </c>
    </row>
    <row r="25" spans="1:12" x14ac:dyDescent="0.5">
      <c r="A25" s="50" t="s">
        <v>297</v>
      </c>
      <c r="B25" s="50" t="s">
        <v>300</v>
      </c>
      <c r="C25" s="50" t="s">
        <v>218</v>
      </c>
      <c r="D25" s="51">
        <v>2012</v>
      </c>
      <c r="E25" s="51" t="s">
        <v>15</v>
      </c>
      <c r="F25" s="36">
        <v>14.8</v>
      </c>
      <c r="G25" s="36">
        <v>13.2</v>
      </c>
      <c r="H25" s="36"/>
      <c r="I25" s="36">
        <v>13.2</v>
      </c>
      <c r="J25" s="36"/>
      <c r="K25" s="36">
        <f t="shared" si="0"/>
        <v>41.2</v>
      </c>
      <c r="L25" s="36">
        <f t="shared" si="1"/>
        <v>24</v>
      </c>
    </row>
    <row r="26" spans="1:12" x14ac:dyDescent="0.5">
      <c r="A26" s="50" t="s">
        <v>240</v>
      </c>
      <c r="B26" s="50" t="s">
        <v>227</v>
      </c>
      <c r="C26" s="50" t="s">
        <v>228</v>
      </c>
      <c r="D26" s="51">
        <v>2012</v>
      </c>
      <c r="E26" s="51" t="s">
        <v>15</v>
      </c>
      <c r="F26" s="36"/>
      <c r="G26" s="36">
        <v>12.5</v>
      </c>
      <c r="H26" s="36">
        <v>14.2</v>
      </c>
      <c r="I26" s="36"/>
      <c r="J26" s="36">
        <v>14.2</v>
      </c>
      <c r="K26" s="36">
        <f t="shared" si="0"/>
        <v>40.9</v>
      </c>
      <c r="L26" s="36">
        <f t="shared" si="1"/>
        <v>25</v>
      </c>
    </row>
    <row r="27" spans="1:12" x14ac:dyDescent="0.5">
      <c r="A27" s="50" t="s">
        <v>48</v>
      </c>
      <c r="B27" s="50" t="s">
        <v>38</v>
      </c>
      <c r="C27" s="50" t="s">
        <v>39</v>
      </c>
      <c r="D27" s="51">
        <v>2012</v>
      </c>
      <c r="E27" s="51" t="s">
        <v>15</v>
      </c>
      <c r="F27" s="36">
        <v>13</v>
      </c>
      <c r="G27" s="36">
        <v>13.8</v>
      </c>
      <c r="H27" s="36">
        <v>14.1</v>
      </c>
      <c r="I27" s="36"/>
      <c r="J27" s="36"/>
      <c r="K27" s="36">
        <f t="shared" si="0"/>
        <v>40.9</v>
      </c>
      <c r="L27" s="36">
        <f t="shared" si="1"/>
        <v>25</v>
      </c>
    </row>
    <row r="28" spans="1:12" x14ac:dyDescent="0.5">
      <c r="A28" s="50" t="s">
        <v>276</v>
      </c>
      <c r="B28" s="50" t="s">
        <v>271</v>
      </c>
      <c r="C28" s="50" t="s">
        <v>144</v>
      </c>
      <c r="D28" s="51">
        <v>2012</v>
      </c>
      <c r="E28" s="51" t="s">
        <v>15</v>
      </c>
      <c r="F28" s="36">
        <v>13.75</v>
      </c>
      <c r="G28" s="36"/>
      <c r="H28" s="36">
        <v>13.5</v>
      </c>
      <c r="I28" s="36"/>
      <c r="J28" s="36">
        <v>13.6</v>
      </c>
      <c r="K28" s="36">
        <f t="shared" si="0"/>
        <v>40.85</v>
      </c>
      <c r="L28" s="36">
        <f t="shared" si="1"/>
        <v>27</v>
      </c>
    </row>
    <row r="29" spans="1:12" x14ac:dyDescent="0.5">
      <c r="A29" s="50" t="s">
        <v>297</v>
      </c>
      <c r="B29" s="50" t="s">
        <v>301</v>
      </c>
      <c r="C29" s="50" t="s">
        <v>173</v>
      </c>
      <c r="D29" s="51">
        <v>2012</v>
      </c>
      <c r="E29" s="51" t="s">
        <v>15</v>
      </c>
      <c r="F29" s="36">
        <v>12.8</v>
      </c>
      <c r="G29" s="36"/>
      <c r="H29" s="36"/>
      <c r="I29" s="36">
        <v>14.1</v>
      </c>
      <c r="J29" s="36">
        <v>13.8</v>
      </c>
      <c r="K29" s="36">
        <f t="shared" si="0"/>
        <v>40.700000000000003</v>
      </c>
      <c r="L29" s="36">
        <f t="shared" si="1"/>
        <v>28</v>
      </c>
    </row>
    <row r="30" spans="1:12" x14ac:dyDescent="0.5">
      <c r="A30" s="50" t="s">
        <v>224</v>
      </c>
      <c r="B30" s="50" t="s">
        <v>213</v>
      </c>
      <c r="C30" s="50" t="s">
        <v>214</v>
      </c>
      <c r="D30" s="51">
        <v>2011</v>
      </c>
      <c r="E30" s="51" t="s">
        <v>15</v>
      </c>
      <c r="F30" s="36"/>
      <c r="G30" s="36"/>
      <c r="H30" s="36">
        <v>14</v>
      </c>
      <c r="I30" s="36">
        <v>12.5</v>
      </c>
      <c r="J30" s="36">
        <v>13.6</v>
      </c>
      <c r="K30" s="36">
        <f t="shared" si="0"/>
        <v>40.1</v>
      </c>
      <c r="L30" s="36">
        <f t="shared" si="1"/>
        <v>29</v>
      </c>
    </row>
    <row r="31" spans="1:12" x14ac:dyDescent="0.5">
      <c r="A31" s="50" t="s">
        <v>363</v>
      </c>
      <c r="B31" s="50" t="s">
        <v>198</v>
      </c>
      <c r="C31" s="50" t="s">
        <v>199</v>
      </c>
      <c r="D31" s="51">
        <v>2012</v>
      </c>
      <c r="E31" s="51" t="s">
        <v>15</v>
      </c>
      <c r="F31" s="36">
        <v>12.8</v>
      </c>
      <c r="G31" s="36"/>
      <c r="H31" s="36">
        <v>13.6</v>
      </c>
      <c r="I31" s="36"/>
      <c r="J31" s="36">
        <v>13.6</v>
      </c>
      <c r="K31" s="36">
        <f t="shared" si="0"/>
        <v>40</v>
      </c>
      <c r="L31" s="36">
        <f t="shared" si="1"/>
        <v>30</v>
      </c>
    </row>
    <row r="32" spans="1:12" x14ac:dyDescent="0.5">
      <c r="A32" s="50" t="s">
        <v>224</v>
      </c>
      <c r="B32" s="50" t="s">
        <v>204</v>
      </c>
      <c r="C32" s="50" t="s">
        <v>205</v>
      </c>
      <c r="D32" s="51">
        <v>2011</v>
      </c>
      <c r="E32" s="51" t="s">
        <v>15</v>
      </c>
      <c r="F32" s="36">
        <v>14.15</v>
      </c>
      <c r="G32" s="36">
        <v>12.9</v>
      </c>
      <c r="H32" s="36"/>
      <c r="I32" s="36"/>
      <c r="J32" s="36">
        <v>12.9</v>
      </c>
      <c r="K32" s="36">
        <f t="shared" si="0"/>
        <v>39.950000000000003</v>
      </c>
      <c r="L32" s="36">
        <f t="shared" si="1"/>
        <v>31</v>
      </c>
    </row>
    <row r="33" spans="1:12" x14ac:dyDescent="0.5">
      <c r="A33" s="50" t="s">
        <v>224</v>
      </c>
      <c r="B33" s="50" t="s">
        <v>206</v>
      </c>
      <c r="C33" s="50" t="s">
        <v>144</v>
      </c>
      <c r="D33" s="51">
        <v>2012</v>
      </c>
      <c r="E33" s="51" t="s">
        <v>15</v>
      </c>
      <c r="F33" s="36">
        <v>14.5</v>
      </c>
      <c r="G33" s="36"/>
      <c r="H33" s="36"/>
      <c r="I33" s="36">
        <v>11.7</v>
      </c>
      <c r="J33" s="36">
        <v>13.6</v>
      </c>
      <c r="K33" s="36">
        <f t="shared" si="0"/>
        <v>39.799999999999997</v>
      </c>
      <c r="L33" s="36">
        <f t="shared" si="1"/>
        <v>32</v>
      </c>
    </row>
    <row r="34" spans="1:12" x14ac:dyDescent="0.5">
      <c r="A34" s="50" t="s">
        <v>224</v>
      </c>
      <c r="B34" s="50" t="s">
        <v>168</v>
      </c>
      <c r="C34" s="50" t="s">
        <v>39</v>
      </c>
      <c r="D34" s="51">
        <v>2011</v>
      </c>
      <c r="E34" s="51" t="s">
        <v>15</v>
      </c>
      <c r="F34" s="36">
        <v>13.1</v>
      </c>
      <c r="G34" s="36"/>
      <c r="H34" s="36">
        <v>13.1</v>
      </c>
      <c r="I34" s="36"/>
      <c r="J34" s="36">
        <v>13.5</v>
      </c>
      <c r="K34" s="36">
        <f t="shared" si="0"/>
        <v>39.700000000000003</v>
      </c>
      <c r="L34" s="36">
        <f t="shared" si="1"/>
        <v>33</v>
      </c>
    </row>
    <row r="35" spans="1:12" x14ac:dyDescent="0.5">
      <c r="A35" s="50" t="s">
        <v>224</v>
      </c>
      <c r="B35" s="50" t="s">
        <v>207</v>
      </c>
      <c r="C35" s="50" t="s">
        <v>208</v>
      </c>
      <c r="D35" s="51">
        <v>2012</v>
      </c>
      <c r="E35" s="51" t="s">
        <v>15</v>
      </c>
      <c r="F35" s="36">
        <v>13.75</v>
      </c>
      <c r="G35" s="36"/>
      <c r="H35" s="36"/>
      <c r="I35" s="36">
        <v>12.5</v>
      </c>
      <c r="J35" s="36">
        <v>13.4</v>
      </c>
      <c r="K35" s="36">
        <f t="shared" si="0"/>
        <v>39.65</v>
      </c>
      <c r="L35" s="36">
        <f t="shared" si="1"/>
        <v>34</v>
      </c>
    </row>
    <row r="36" spans="1:12" x14ac:dyDescent="0.5">
      <c r="A36" s="50" t="s">
        <v>297</v>
      </c>
      <c r="B36" s="50" t="s">
        <v>302</v>
      </c>
      <c r="C36" s="50" t="s">
        <v>303</v>
      </c>
      <c r="D36" s="51">
        <v>2012</v>
      </c>
      <c r="E36" s="51" t="s">
        <v>15</v>
      </c>
      <c r="F36" s="36">
        <v>12.3</v>
      </c>
      <c r="G36" s="36"/>
      <c r="H36" s="36"/>
      <c r="I36" s="36">
        <v>12.9</v>
      </c>
      <c r="J36" s="36">
        <v>13</v>
      </c>
      <c r="K36" s="36">
        <f t="shared" si="0"/>
        <v>38.200000000000003</v>
      </c>
      <c r="L36" s="36">
        <f t="shared" si="1"/>
        <v>35</v>
      </c>
    </row>
    <row r="37" spans="1:12" x14ac:dyDescent="0.5">
      <c r="A37" s="50" t="s">
        <v>276</v>
      </c>
      <c r="B37" s="50" t="s">
        <v>270</v>
      </c>
      <c r="C37" s="50" t="s">
        <v>154</v>
      </c>
      <c r="D37" s="51">
        <v>2012</v>
      </c>
      <c r="E37" s="51" t="s">
        <v>15</v>
      </c>
      <c r="F37" s="36"/>
      <c r="G37" s="36"/>
      <c r="H37" s="36">
        <v>14</v>
      </c>
      <c r="I37" s="36">
        <v>11.1</v>
      </c>
      <c r="J37" s="36">
        <v>13</v>
      </c>
      <c r="K37" s="36">
        <f t="shared" si="0"/>
        <v>38.1</v>
      </c>
      <c r="L37" s="36">
        <f t="shared" si="1"/>
        <v>36</v>
      </c>
    </row>
    <row r="38" spans="1:12" x14ac:dyDescent="0.5">
      <c r="A38" s="50" t="s">
        <v>224</v>
      </c>
      <c r="B38" s="50" t="s">
        <v>209</v>
      </c>
      <c r="C38" s="50" t="s">
        <v>210</v>
      </c>
      <c r="D38" s="51">
        <v>2011</v>
      </c>
      <c r="E38" s="51" t="s">
        <v>15</v>
      </c>
      <c r="F38" s="36">
        <v>13.15</v>
      </c>
      <c r="G38" s="36"/>
      <c r="H38" s="36"/>
      <c r="I38" s="36">
        <v>11.9</v>
      </c>
      <c r="J38" s="36">
        <v>13</v>
      </c>
      <c r="K38" s="36">
        <f t="shared" si="0"/>
        <v>38.049999999999997</v>
      </c>
      <c r="L38" s="36">
        <f t="shared" si="1"/>
        <v>37</v>
      </c>
    </row>
    <row r="39" spans="1:12" x14ac:dyDescent="0.5">
      <c r="A39" s="50" t="s">
        <v>224</v>
      </c>
      <c r="B39" s="50" t="s">
        <v>201</v>
      </c>
      <c r="C39" s="50" t="s">
        <v>84</v>
      </c>
      <c r="D39" s="51">
        <v>2011</v>
      </c>
      <c r="E39" s="51" t="s">
        <v>15</v>
      </c>
      <c r="F39" s="36">
        <v>13.5</v>
      </c>
      <c r="G39" s="36"/>
      <c r="H39" s="36">
        <v>12</v>
      </c>
      <c r="I39" s="36"/>
      <c r="J39" s="36">
        <v>12</v>
      </c>
      <c r="K39" s="36">
        <f t="shared" si="0"/>
        <v>37.5</v>
      </c>
      <c r="L39" s="36">
        <f t="shared" si="1"/>
        <v>38</v>
      </c>
    </row>
    <row r="40" spans="1:12" x14ac:dyDescent="0.5">
      <c r="A40" s="50" t="s">
        <v>363</v>
      </c>
      <c r="B40" s="50" t="s">
        <v>161</v>
      </c>
      <c r="C40" s="50" t="s">
        <v>200</v>
      </c>
      <c r="D40" s="51">
        <v>2012</v>
      </c>
      <c r="E40" s="51" t="s">
        <v>15</v>
      </c>
      <c r="F40" s="36">
        <v>12.65</v>
      </c>
      <c r="G40" s="36"/>
      <c r="H40" s="36"/>
      <c r="I40" s="36">
        <v>11.9</v>
      </c>
      <c r="J40" s="36">
        <v>12</v>
      </c>
      <c r="K40" s="36">
        <f t="shared" si="0"/>
        <v>36.549999999999997</v>
      </c>
      <c r="L40" s="36">
        <f t="shared" si="1"/>
        <v>39</v>
      </c>
    </row>
    <row r="41" spans="1:12" x14ac:dyDescent="0.5">
      <c r="A41" s="50" t="s">
        <v>224</v>
      </c>
      <c r="B41" s="50" t="s">
        <v>202</v>
      </c>
      <c r="C41" s="50" t="s">
        <v>203</v>
      </c>
      <c r="D41" s="51">
        <v>2011</v>
      </c>
      <c r="E41" s="51" t="s">
        <v>15</v>
      </c>
      <c r="F41" s="36">
        <v>13.15</v>
      </c>
      <c r="G41" s="36"/>
      <c r="H41" s="36"/>
      <c r="I41" s="36">
        <v>10.8</v>
      </c>
      <c r="J41" s="36">
        <v>11.8</v>
      </c>
      <c r="K41" s="36">
        <f t="shared" si="0"/>
        <v>35.75</v>
      </c>
      <c r="L41" s="36">
        <f t="shared" si="1"/>
        <v>40</v>
      </c>
    </row>
    <row r="42" spans="1:12" x14ac:dyDescent="0.5">
      <c r="A42" s="50" t="s">
        <v>276</v>
      </c>
      <c r="B42" s="50" t="s">
        <v>277</v>
      </c>
      <c r="C42" s="50" t="s">
        <v>278</v>
      </c>
      <c r="D42" s="51">
        <v>2012</v>
      </c>
      <c r="E42" s="51" t="s">
        <v>15</v>
      </c>
      <c r="F42" s="36">
        <v>13.7</v>
      </c>
      <c r="G42" s="36"/>
      <c r="H42" s="36"/>
      <c r="I42" s="36">
        <v>10.4</v>
      </c>
      <c r="J42" s="36">
        <v>11.5</v>
      </c>
      <c r="K42" s="36">
        <f t="shared" si="0"/>
        <v>35.6</v>
      </c>
      <c r="L42" s="36">
        <f t="shared" si="1"/>
        <v>41</v>
      </c>
    </row>
    <row r="43" spans="1:12" x14ac:dyDescent="0.5">
      <c r="A43" s="50" t="s">
        <v>276</v>
      </c>
      <c r="B43" s="50" t="s">
        <v>367</v>
      </c>
      <c r="C43" s="50" t="s">
        <v>368</v>
      </c>
      <c r="D43" s="51">
        <v>2012</v>
      </c>
      <c r="E43" s="51" t="s">
        <v>15</v>
      </c>
      <c r="F43" s="36">
        <v>10.7</v>
      </c>
      <c r="G43" s="36"/>
      <c r="H43" s="36">
        <v>12</v>
      </c>
      <c r="I43" s="36"/>
      <c r="J43" s="36">
        <v>11.7</v>
      </c>
      <c r="K43" s="36">
        <f t="shared" si="0"/>
        <v>34.4</v>
      </c>
      <c r="L43" s="36">
        <f t="shared" si="1"/>
        <v>42</v>
      </c>
    </row>
    <row r="44" spans="1:12" x14ac:dyDescent="0.5">
      <c r="A44" s="50" t="s">
        <v>363</v>
      </c>
      <c r="B44" s="50" t="s">
        <v>366</v>
      </c>
      <c r="C44" s="50" t="s">
        <v>173</v>
      </c>
      <c r="D44" s="51">
        <v>2011</v>
      </c>
      <c r="E44" s="51" t="s">
        <v>15</v>
      </c>
      <c r="F44" s="36">
        <v>12.35</v>
      </c>
      <c r="G44" s="36"/>
      <c r="H44" s="36"/>
      <c r="I44" s="36">
        <v>9.8000000000000007</v>
      </c>
      <c r="J44" s="36">
        <v>12</v>
      </c>
      <c r="K44" s="36">
        <f t="shared" si="0"/>
        <v>34.15</v>
      </c>
      <c r="L44" s="36">
        <f t="shared" si="1"/>
        <v>43</v>
      </c>
    </row>
    <row r="45" spans="1:12" x14ac:dyDescent="0.5">
      <c r="A45" s="50" t="s">
        <v>363</v>
      </c>
      <c r="B45" s="50" t="s">
        <v>164</v>
      </c>
      <c r="C45" s="50" t="s">
        <v>197</v>
      </c>
      <c r="D45" s="51">
        <v>2012</v>
      </c>
      <c r="E45" s="51" t="s">
        <v>15</v>
      </c>
      <c r="F45" s="36">
        <v>12.4</v>
      </c>
      <c r="G45" s="36"/>
      <c r="H45" s="36"/>
      <c r="I45" s="36">
        <v>9.9</v>
      </c>
      <c r="J45" s="36">
        <v>11.7</v>
      </c>
      <c r="K45" s="36">
        <f t="shared" si="0"/>
        <v>34</v>
      </c>
      <c r="L45" s="36">
        <f t="shared" si="1"/>
        <v>44</v>
      </c>
    </row>
  </sheetData>
  <autoFilter ref="A1:L1" xr:uid="{33A2B205-5435-4743-9CB9-5ADEBE45F1F1}">
    <sortState xmlns:xlrd2="http://schemas.microsoft.com/office/spreadsheetml/2017/richdata2" ref="A2:L45">
      <sortCondition ref="L1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zoomScale="64" zoomScaleNormal="77" workbookViewId="0">
      <pane ySplit="1" topLeftCell="A34" activePane="bottomLeft" state="frozen"/>
      <selection pane="bottomLeft" activeCell="C60" sqref="C60"/>
    </sheetView>
  </sheetViews>
  <sheetFormatPr baseColWidth="10" defaultColWidth="9.15625" defaultRowHeight="15" x14ac:dyDescent="0.5"/>
  <cols>
    <col min="1" max="1" width="40.20703125" style="37" bestFit="1" customWidth="1"/>
    <col min="2" max="2" width="23.83984375" style="37" bestFit="1" customWidth="1"/>
    <col min="3" max="3" width="21.68359375" style="37" bestFit="1" customWidth="1"/>
    <col min="4" max="4" width="21.41796875" style="46" customWidth="1"/>
    <col min="5" max="5" width="14.68359375" style="47" bestFit="1" customWidth="1"/>
    <col min="6" max="6" width="19.20703125" style="48" customWidth="1"/>
    <col min="7" max="7" width="15.89453125" style="48" customWidth="1"/>
    <col min="8" max="8" width="15.3671875" style="48" customWidth="1"/>
    <col min="9" max="9" width="11.20703125" style="48" customWidth="1"/>
    <col min="10" max="10" width="14.83984375" style="48" customWidth="1"/>
    <col min="11" max="11" width="16.3125" style="48" bestFit="1" customWidth="1"/>
    <col min="12" max="12" width="13.41796875" style="48" bestFit="1" customWidth="1"/>
    <col min="13" max="16384" width="9.15625" style="37"/>
  </cols>
  <sheetData>
    <row r="1" spans="1:12" s="31" customFormat="1" ht="30" x14ac:dyDescent="0.5">
      <c r="A1" s="29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49" t="s">
        <v>5</v>
      </c>
      <c r="G1" s="49" t="s">
        <v>6</v>
      </c>
      <c r="H1" s="49" t="s">
        <v>369</v>
      </c>
      <c r="I1" s="49" t="s">
        <v>396</v>
      </c>
      <c r="J1" s="49" t="s">
        <v>7</v>
      </c>
      <c r="K1" s="49" t="s">
        <v>365</v>
      </c>
      <c r="L1" s="49" t="s">
        <v>8</v>
      </c>
    </row>
    <row r="2" spans="1:12" x14ac:dyDescent="0.5">
      <c r="A2" s="38" t="s">
        <v>240</v>
      </c>
      <c r="B2" s="32" t="s">
        <v>252</v>
      </c>
      <c r="C2" s="32" t="s">
        <v>253</v>
      </c>
      <c r="D2" s="34">
        <v>2013</v>
      </c>
      <c r="E2" s="35" t="s">
        <v>13</v>
      </c>
      <c r="F2" s="36"/>
      <c r="G2" s="36">
        <v>14.7</v>
      </c>
      <c r="H2" s="36"/>
      <c r="I2" s="36">
        <v>14.2</v>
      </c>
      <c r="J2" s="36">
        <v>15.5</v>
      </c>
      <c r="K2" s="36">
        <f t="shared" ref="K2:K33" si="0">SUM(F2:J2)</f>
        <v>44.4</v>
      </c>
      <c r="L2" s="36">
        <f t="shared" ref="L2:L33" si="1">RANK(K2,K$2:K$75)</f>
        <v>1</v>
      </c>
    </row>
    <row r="3" spans="1:12" x14ac:dyDescent="0.5">
      <c r="A3" s="38" t="s">
        <v>240</v>
      </c>
      <c r="B3" s="32" t="s">
        <v>227</v>
      </c>
      <c r="C3" s="32" t="s">
        <v>247</v>
      </c>
      <c r="D3" s="34">
        <v>2014</v>
      </c>
      <c r="E3" s="35" t="s">
        <v>13</v>
      </c>
      <c r="F3" s="36"/>
      <c r="G3" s="36"/>
      <c r="H3" s="36">
        <v>14.4</v>
      </c>
      <c r="I3" s="36">
        <v>14.3</v>
      </c>
      <c r="J3" s="36">
        <v>15.4</v>
      </c>
      <c r="K3" s="36">
        <f t="shared" si="0"/>
        <v>44.1</v>
      </c>
      <c r="L3" s="36">
        <f t="shared" si="1"/>
        <v>2</v>
      </c>
    </row>
    <row r="4" spans="1:12" x14ac:dyDescent="0.5">
      <c r="A4" s="38" t="s">
        <v>113</v>
      </c>
      <c r="B4" s="38" t="s">
        <v>114</v>
      </c>
      <c r="C4" s="38" t="s">
        <v>115</v>
      </c>
      <c r="D4" s="42">
        <v>2013</v>
      </c>
      <c r="E4" s="35" t="s">
        <v>13</v>
      </c>
      <c r="F4" s="59">
        <v>14.45</v>
      </c>
      <c r="G4" s="59">
        <v>14.25</v>
      </c>
      <c r="H4" s="59">
        <v>15</v>
      </c>
      <c r="I4" s="59"/>
      <c r="J4" s="59"/>
      <c r="K4" s="36">
        <f t="shared" si="0"/>
        <v>43.7</v>
      </c>
      <c r="L4" s="36">
        <f t="shared" si="1"/>
        <v>3</v>
      </c>
    </row>
    <row r="5" spans="1:12" x14ac:dyDescent="0.5">
      <c r="A5" s="38" t="s">
        <v>146</v>
      </c>
      <c r="B5" s="38" t="s">
        <v>157</v>
      </c>
      <c r="C5" s="38" t="s">
        <v>158</v>
      </c>
      <c r="D5" s="42">
        <v>2013</v>
      </c>
      <c r="E5" s="35" t="s">
        <v>13</v>
      </c>
      <c r="F5" s="59"/>
      <c r="G5" s="59">
        <v>14.15</v>
      </c>
      <c r="H5" s="59">
        <v>14</v>
      </c>
      <c r="I5" s="59"/>
      <c r="J5" s="59">
        <v>15.4</v>
      </c>
      <c r="K5" s="36">
        <f t="shared" si="0"/>
        <v>43.55</v>
      </c>
      <c r="L5" s="36">
        <f t="shared" si="1"/>
        <v>4</v>
      </c>
    </row>
    <row r="6" spans="1:12" x14ac:dyDescent="0.5">
      <c r="A6" s="38" t="s">
        <v>240</v>
      </c>
      <c r="B6" s="39" t="s">
        <v>245</v>
      </c>
      <c r="C6" s="39" t="s">
        <v>246</v>
      </c>
      <c r="D6" s="41">
        <v>2014</v>
      </c>
      <c r="E6" s="35" t="s">
        <v>13</v>
      </c>
      <c r="F6" s="36"/>
      <c r="G6" s="36"/>
      <c r="H6" s="36">
        <v>14.3</v>
      </c>
      <c r="I6" s="36">
        <v>14.2</v>
      </c>
      <c r="J6" s="36">
        <v>15</v>
      </c>
      <c r="K6" s="36">
        <f t="shared" si="0"/>
        <v>43.5</v>
      </c>
      <c r="L6" s="36">
        <f t="shared" si="1"/>
        <v>5</v>
      </c>
    </row>
    <row r="7" spans="1:12" x14ac:dyDescent="0.5">
      <c r="A7" s="38" t="s">
        <v>113</v>
      </c>
      <c r="B7" s="32" t="s">
        <v>120</v>
      </c>
      <c r="C7" s="32" t="s">
        <v>121</v>
      </c>
      <c r="D7" s="34">
        <v>2013</v>
      </c>
      <c r="E7" s="35" t="s">
        <v>13</v>
      </c>
      <c r="F7" s="59"/>
      <c r="G7" s="59"/>
      <c r="H7" s="59">
        <v>14.3</v>
      </c>
      <c r="I7" s="59">
        <v>13.3</v>
      </c>
      <c r="J7" s="59">
        <v>15.8</v>
      </c>
      <c r="K7" s="36">
        <f t="shared" si="0"/>
        <v>43.400000000000006</v>
      </c>
      <c r="L7" s="36">
        <f t="shared" si="1"/>
        <v>6</v>
      </c>
    </row>
    <row r="8" spans="1:12" x14ac:dyDescent="0.5">
      <c r="A8" s="32" t="s">
        <v>26</v>
      </c>
      <c r="B8" s="33" t="s">
        <v>29</v>
      </c>
      <c r="C8" s="33" t="s">
        <v>30</v>
      </c>
      <c r="D8" s="34">
        <v>2013</v>
      </c>
      <c r="E8" s="35" t="s">
        <v>13</v>
      </c>
      <c r="F8" s="59"/>
      <c r="G8" s="59"/>
      <c r="H8" s="59">
        <v>14.2</v>
      </c>
      <c r="I8" s="59">
        <v>13.9</v>
      </c>
      <c r="J8" s="59">
        <v>15.3</v>
      </c>
      <c r="K8" s="36">
        <f t="shared" si="0"/>
        <v>43.400000000000006</v>
      </c>
      <c r="L8" s="36">
        <f t="shared" si="1"/>
        <v>6</v>
      </c>
    </row>
    <row r="9" spans="1:12" x14ac:dyDescent="0.5">
      <c r="A9" s="38" t="s">
        <v>240</v>
      </c>
      <c r="B9" s="38" t="s">
        <v>241</v>
      </c>
      <c r="C9" s="38" t="s">
        <v>242</v>
      </c>
      <c r="D9" s="42">
        <v>2014</v>
      </c>
      <c r="E9" s="35" t="s">
        <v>13</v>
      </c>
      <c r="F9" s="36"/>
      <c r="G9" s="36"/>
      <c r="H9" s="36">
        <v>13.9</v>
      </c>
      <c r="I9" s="36">
        <v>14</v>
      </c>
      <c r="J9" s="36">
        <v>15.3</v>
      </c>
      <c r="K9" s="36">
        <f t="shared" si="0"/>
        <v>43.2</v>
      </c>
      <c r="L9" s="36">
        <f t="shared" si="1"/>
        <v>8</v>
      </c>
    </row>
    <row r="10" spans="1:12" x14ac:dyDescent="0.5">
      <c r="A10" s="32" t="s">
        <v>363</v>
      </c>
      <c r="B10" s="33" t="s">
        <v>183</v>
      </c>
      <c r="C10" s="33" t="s">
        <v>192</v>
      </c>
      <c r="D10" s="34">
        <v>2013</v>
      </c>
      <c r="E10" s="35" t="s">
        <v>13</v>
      </c>
      <c r="F10" s="36">
        <v>14.1</v>
      </c>
      <c r="G10" s="36"/>
      <c r="H10" s="36"/>
      <c r="I10" s="36">
        <v>13.5</v>
      </c>
      <c r="J10" s="36">
        <v>15.5</v>
      </c>
      <c r="K10" s="36">
        <f t="shared" si="0"/>
        <v>43.1</v>
      </c>
      <c r="L10" s="36">
        <f t="shared" si="1"/>
        <v>9</v>
      </c>
    </row>
    <row r="11" spans="1:12" x14ac:dyDescent="0.5">
      <c r="A11" s="39" t="s">
        <v>397</v>
      </c>
      <c r="B11" s="39" t="s">
        <v>379</v>
      </c>
      <c r="C11" s="39" t="s">
        <v>257</v>
      </c>
      <c r="D11" s="41">
        <v>2014</v>
      </c>
      <c r="E11" s="43" t="s">
        <v>13</v>
      </c>
      <c r="F11" s="36"/>
      <c r="G11" s="36"/>
      <c r="H11" s="36">
        <v>14.5</v>
      </c>
      <c r="I11" s="36">
        <v>13.9</v>
      </c>
      <c r="J11" s="36">
        <v>14.7</v>
      </c>
      <c r="K11" s="36">
        <f t="shared" si="0"/>
        <v>43.099999999999994</v>
      </c>
      <c r="L11" s="36">
        <f t="shared" si="1"/>
        <v>10</v>
      </c>
    </row>
    <row r="12" spans="1:12" x14ac:dyDescent="0.5">
      <c r="A12" s="38" t="s">
        <v>240</v>
      </c>
      <c r="B12" s="38" t="s">
        <v>254</v>
      </c>
      <c r="C12" s="38" t="s">
        <v>255</v>
      </c>
      <c r="D12" s="42">
        <v>2013</v>
      </c>
      <c r="E12" s="35" t="s">
        <v>13</v>
      </c>
      <c r="F12" s="36"/>
      <c r="G12" s="36"/>
      <c r="H12" s="36">
        <v>14.3</v>
      </c>
      <c r="I12" s="36">
        <v>13.1</v>
      </c>
      <c r="J12" s="36">
        <v>15.5</v>
      </c>
      <c r="K12" s="36">
        <f t="shared" si="0"/>
        <v>42.9</v>
      </c>
      <c r="L12" s="36">
        <f t="shared" si="1"/>
        <v>11</v>
      </c>
    </row>
    <row r="13" spans="1:12" x14ac:dyDescent="0.5">
      <c r="A13" s="38" t="s">
        <v>113</v>
      </c>
      <c r="B13" s="40" t="s">
        <v>402</v>
      </c>
      <c r="C13" s="40" t="s">
        <v>403</v>
      </c>
      <c r="D13" s="42">
        <v>2013</v>
      </c>
      <c r="E13" s="35" t="s">
        <v>13</v>
      </c>
      <c r="F13" s="59"/>
      <c r="G13" s="59"/>
      <c r="H13" s="59">
        <v>14.8</v>
      </c>
      <c r="I13" s="59">
        <v>13.1</v>
      </c>
      <c r="J13" s="59">
        <v>15</v>
      </c>
      <c r="K13" s="36">
        <f t="shared" si="0"/>
        <v>42.9</v>
      </c>
      <c r="L13" s="36">
        <f t="shared" si="1"/>
        <v>11</v>
      </c>
    </row>
    <row r="14" spans="1:12" x14ac:dyDescent="0.5">
      <c r="A14" s="38" t="s">
        <v>146</v>
      </c>
      <c r="B14" s="32" t="s">
        <v>153</v>
      </c>
      <c r="C14" s="32" t="s">
        <v>154</v>
      </c>
      <c r="D14" s="34">
        <v>2014</v>
      </c>
      <c r="E14" s="35" t="s">
        <v>13</v>
      </c>
      <c r="F14" s="59">
        <v>13.85</v>
      </c>
      <c r="G14" s="59">
        <v>13.9</v>
      </c>
      <c r="H14" s="59"/>
      <c r="I14" s="59"/>
      <c r="J14" s="59">
        <v>15</v>
      </c>
      <c r="K14" s="36">
        <f t="shared" si="0"/>
        <v>42.75</v>
      </c>
      <c r="L14" s="36">
        <f t="shared" si="1"/>
        <v>13</v>
      </c>
    </row>
    <row r="15" spans="1:12" x14ac:dyDescent="0.5">
      <c r="A15" s="32" t="s">
        <v>363</v>
      </c>
      <c r="B15" s="39" t="s">
        <v>184</v>
      </c>
      <c r="C15" s="39" t="s">
        <v>158</v>
      </c>
      <c r="D15" s="34">
        <v>2013</v>
      </c>
      <c r="E15" s="35" t="s">
        <v>13</v>
      </c>
      <c r="F15" s="36">
        <v>13.3</v>
      </c>
      <c r="G15" s="36"/>
      <c r="H15" s="36">
        <v>14.3</v>
      </c>
      <c r="I15" s="36"/>
      <c r="J15" s="36">
        <v>15.1</v>
      </c>
      <c r="K15" s="36">
        <f t="shared" si="0"/>
        <v>42.7</v>
      </c>
      <c r="L15" s="36">
        <f t="shared" si="1"/>
        <v>14</v>
      </c>
    </row>
    <row r="16" spans="1:12" x14ac:dyDescent="0.5">
      <c r="A16" s="38" t="s">
        <v>240</v>
      </c>
      <c r="B16" s="38" t="s">
        <v>243</v>
      </c>
      <c r="C16" s="38" t="s">
        <v>244</v>
      </c>
      <c r="D16" s="42">
        <v>2014</v>
      </c>
      <c r="E16" s="35" t="s">
        <v>13</v>
      </c>
      <c r="F16" s="36"/>
      <c r="G16" s="36"/>
      <c r="H16" s="36">
        <v>14.1</v>
      </c>
      <c r="I16" s="36">
        <v>13.5</v>
      </c>
      <c r="J16" s="36">
        <v>15</v>
      </c>
      <c r="K16" s="36">
        <f t="shared" si="0"/>
        <v>42.6</v>
      </c>
      <c r="L16" s="36">
        <f t="shared" si="1"/>
        <v>15</v>
      </c>
    </row>
    <row r="17" spans="1:12" x14ac:dyDescent="0.5">
      <c r="A17" s="38" t="s">
        <v>48</v>
      </c>
      <c r="B17" s="38" t="s">
        <v>57</v>
      </c>
      <c r="C17" s="38" t="s">
        <v>58</v>
      </c>
      <c r="D17" s="42">
        <v>2014</v>
      </c>
      <c r="E17" s="35" t="s">
        <v>13</v>
      </c>
      <c r="F17" s="36">
        <v>14.3</v>
      </c>
      <c r="G17" s="36">
        <v>13.65</v>
      </c>
      <c r="H17" s="36">
        <v>14.5</v>
      </c>
      <c r="I17" s="36"/>
      <c r="J17" s="36"/>
      <c r="K17" s="36">
        <f t="shared" si="0"/>
        <v>42.45</v>
      </c>
      <c r="L17" s="36">
        <f t="shared" si="1"/>
        <v>16</v>
      </c>
    </row>
    <row r="18" spans="1:12" x14ac:dyDescent="0.5">
      <c r="A18" s="38" t="s">
        <v>297</v>
      </c>
      <c r="B18" s="38" t="s">
        <v>304</v>
      </c>
      <c r="C18" s="38" t="s">
        <v>72</v>
      </c>
      <c r="D18" s="42">
        <v>2013</v>
      </c>
      <c r="E18" s="35" t="s">
        <v>13</v>
      </c>
      <c r="F18" s="36"/>
      <c r="G18" s="36"/>
      <c r="H18" s="36">
        <v>14.4</v>
      </c>
      <c r="I18" s="36">
        <v>13.2</v>
      </c>
      <c r="J18" s="36">
        <v>14.8</v>
      </c>
      <c r="K18" s="36">
        <f t="shared" si="0"/>
        <v>42.400000000000006</v>
      </c>
      <c r="L18" s="36">
        <f t="shared" si="1"/>
        <v>17</v>
      </c>
    </row>
    <row r="19" spans="1:12" x14ac:dyDescent="0.5">
      <c r="A19" s="38" t="s">
        <v>260</v>
      </c>
      <c r="B19" s="39" t="s">
        <v>265</v>
      </c>
      <c r="C19" s="39" t="s">
        <v>101</v>
      </c>
      <c r="D19" s="41">
        <v>2014</v>
      </c>
      <c r="E19" s="35" t="s">
        <v>13</v>
      </c>
      <c r="F19" s="36">
        <v>14.4</v>
      </c>
      <c r="G19" s="36"/>
      <c r="H19" s="36"/>
      <c r="I19" s="36">
        <v>13.5</v>
      </c>
      <c r="J19" s="36">
        <v>14.5</v>
      </c>
      <c r="K19" s="36">
        <f t="shared" si="0"/>
        <v>42.4</v>
      </c>
      <c r="L19" s="36">
        <f t="shared" si="1"/>
        <v>18</v>
      </c>
    </row>
    <row r="20" spans="1:12" x14ac:dyDescent="0.5">
      <c r="A20" s="39" t="s">
        <v>397</v>
      </c>
      <c r="B20" s="39" t="s">
        <v>384</v>
      </c>
      <c r="C20" s="39" t="s">
        <v>64</v>
      </c>
      <c r="D20" s="41">
        <v>2014</v>
      </c>
      <c r="E20" s="43" t="s">
        <v>13</v>
      </c>
      <c r="F20" s="36"/>
      <c r="G20" s="36">
        <v>13.4</v>
      </c>
      <c r="H20" s="36">
        <v>15.2</v>
      </c>
      <c r="I20" s="36"/>
      <c r="J20" s="36">
        <v>13.7</v>
      </c>
      <c r="K20" s="36">
        <f t="shared" si="0"/>
        <v>42.3</v>
      </c>
      <c r="L20" s="36">
        <f t="shared" si="1"/>
        <v>19</v>
      </c>
    </row>
    <row r="21" spans="1:12" x14ac:dyDescent="0.5">
      <c r="A21" s="38" t="s">
        <v>240</v>
      </c>
      <c r="B21" s="38" t="s">
        <v>250</v>
      </c>
      <c r="C21" s="38" t="s">
        <v>251</v>
      </c>
      <c r="D21" s="42">
        <v>2013</v>
      </c>
      <c r="E21" s="35" t="s">
        <v>13</v>
      </c>
      <c r="F21" s="36"/>
      <c r="G21" s="36">
        <v>12.7</v>
      </c>
      <c r="H21" s="36">
        <v>14.4</v>
      </c>
      <c r="I21" s="36"/>
      <c r="J21" s="36">
        <v>15.1</v>
      </c>
      <c r="K21" s="36">
        <f t="shared" si="0"/>
        <v>42.2</v>
      </c>
      <c r="L21" s="36">
        <f t="shared" si="1"/>
        <v>20</v>
      </c>
    </row>
    <row r="22" spans="1:12" x14ac:dyDescent="0.5">
      <c r="A22" s="32" t="s">
        <v>26</v>
      </c>
      <c r="B22" s="33" t="s">
        <v>36</v>
      </c>
      <c r="C22" s="33" t="s">
        <v>37</v>
      </c>
      <c r="D22" s="34">
        <v>2014</v>
      </c>
      <c r="E22" s="35" t="s">
        <v>13</v>
      </c>
      <c r="F22" s="59"/>
      <c r="G22" s="59"/>
      <c r="H22" s="59">
        <v>14.3</v>
      </c>
      <c r="I22" s="59">
        <v>13.2</v>
      </c>
      <c r="J22" s="59">
        <v>14.7</v>
      </c>
      <c r="K22" s="36">
        <f t="shared" si="0"/>
        <v>42.2</v>
      </c>
      <c r="L22" s="36">
        <f t="shared" si="1"/>
        <v>20</v>
      </c>
    </row>
    <row r="23" spans="1:12" x14ac:dyDescent="0.5">
      <c r="A23" s="38" t="s">
        <v>113</v>
      </c>
      <c r="B23" s="32" t="s">
        <v>118</v>
      </c>
      <c r="C23" s="32" t="s">
        <v>119</v>
      </c>
      <c r="D23" s="34">
        <v>2013</v>
      </c>
      <c r="E23" s="35" t="s">
        <v>13</v>
      </c>
      <c r="F23" s="59"/>
      <c r="G23" s="59">
        <v>13.35</v>
      </c>
      <c r="H23" s="59">
        <v>13.7</v>
      </c>
      <c r="I23" s="59"/>
      <c r="J23" s="59">
        <v>15</v>
      </c>
      <c r="K23" s="36">
        <f t="shared" si="0"/>
        <v>42.05</v>
      </c>
      <c r="L23" s="36">
        <f t="shared" si="1"/>
        <v>22</v>
      </c>
    </row>
    <row r="24" spans="1:12" x14ac:dyDescent="0.5">
      <c r="A24" s="38" t="s">
        <v>260</v>
      </c>
      <c r="B24" s="38" t="s">
        <v>261</v>
      </c>
      <c r="C24" s="38" t="s">
        <v>262</v>
      </c>
      <c r="D24" s="42">
        <v>2013</v>
      </c>
      <c r="E24" s="35" t="s">
        <v>13</v>
      </c>
      <c r="F24" s="36"/>
      <c r="G24" s="36"/>
      <c r="H24" s="36">
        <v>13.9</v>
      </c>
      <c r="I24" s="36">
        <v>13.8</v>
      </c>
      <c r="J24" s="36">
        <v>14</v>
      </c>
      <c r="K24" s="36">
        <f t="shared" si="0"/>
        <v>41.7</v>
      </c>
      <c r="L24" s="36">
        <f t="shared" si="1"/>
        <v>23</v>
      </c>
    </row>
    <row r="25" spans="1:12" x14ac:dyDescent="0.5">
      <c r="A25" s="38" t="s">
        <v>146</v>
      </c>
      <c r="B25" s="38" t="s">
        <v>147</v>
      </c>
      <c r="C25" s="38" t="s">
        <v>110</v>
      </c>
      <c r="D25" s="42">
        <v>2014</v>
      </c>
      <c r="E25" s="35" t="s">
        <v>13</v>
      </c>
      <c r="F25" s="59">
        <v>12.8</v>
      </c>
      <c r="G25" s="59"/>
      <c r="H25" s="59">
        <v>14.1</v>
      </c>
      <c r="I25" s="59"/>
      <c r="J25" s="59">
        <v>14.5</v>
      </c>
      <c r="K25" s="36">
        <f t="shared" si="0"/>
        <v>41.4</v>
      </c>
      <c r="L25" s="36">
        <f t="shared" si="1"/>
        <v>24</v>
      </c>
    </row>
    <row r="26" spans="1:12" x14ac:dyDescent="0.5">
      <c r="A26" s="38" t="s">
        <v>240</v>
      </c>
      <c r="B26" s="39" t="s">
        <v>256</v>
      </c>
      <c r="C26" s="39" t="s">
        <v>257</v>
      </c>
      <c r="D26" s="41">
        <v>2013</v>
      </c>
      <c r="E26" s="35" t="s">
        <v>13</v>
      </c>
      <c r="F26" s="36"/>
      <c r="G26" s="36">
        <v>13.3</v>
      </c>
      <c r="H26" s="36"/>
      <c r="I26" s="36">
        <v>12.8</v>
      </c>
      <c r="J26" s="36">
        <v>15</v>
      </c>
      <c r="K26" s="36">
        <f t="shared" si="0"/>
        <v>41.1</v>
      </c>
      <c r="L26" s="36">
        <f t="shared" si="1"/>
        <v>25</v>
      </c>
    </row>
    <row r="27" spans="1:12" x14ac:dyDescent="0.5">
      <c r="A27" s="38" t="s">
        <v>113</v>
      </c>
      <c r="B27" s="40" t="s">
        <v>116</v>
      </c>
      <c r="C27" s="40" t="s">
        <v>117</v>
      </c>
      <c r="D27" s="42">
        <v>2014</v>
      </c>
      <c r="E27" s="35" t="s">
        <v>13</v>
      </c>
      <c r="F27" s="59"/>
      <c r="G27" s="59"/>
      <c r="H27" s="59">
        <v>13.8</v>
      </c>
      <c r="I27" s="59">
        <v>12.3</v>
      </c>
      <c r="J27" s="59">
        <v>14.8</v>
      </c>
      <c r="K27" s="36">
        <f t="shared" si="0"/>
        <v>40.900000000000006</v>
      </c>
      <c r="L27" s="36">
        <f t="shared" si="1"/>
        <v>26</v>
      </c>
    </row>
    <row r="28" spans="1:12" x14ac:dyDescent="0.5">
      <c r="A28" s="38" t="s">
        <v>260</v>
      </c>
      <c r="B28" s="32" t="s">
        <v>264</v>
      </c>
      <c r="C28" s="32" t="s">
        <v>109</v>
      </c>
      <c r="D28" s="41">
        <v>2014</v>
      </c>
      <c r="E28" s="35" t="s">
        <v>13</v>
      </c>
      <c r="F28" s="36"/>
      <c r="G28" s="36"/>
      <c r="H28" s="36">
        <v>13.5</v>
      </c>
      <c r="I28" s="36">
        <v>12.8</v>
      </c>
      <c r="J28" s="36">
        <v>14.6</v>
      </c>
      <c r="K28" s="36">
        <f t="shared" si="0"/>
        <v>40.9</v>
      </c>
      <c r="L28" s="36">
        <f t="shared" si="1"/>
        <v>27</v>
      </c>
    </row>
    <row r="29" spans="1:12" x14ac:dyDescent="0.5">
      <c r="A29" s="38" t="s">
        <v>48</v>
      </c>
      <c r="B29" s="38" t="s">
        <v>59</v>
      </c>
      <c r="C29" s="38" t="s">
        <v>60</v>
      </c>
      <c r="D29" s="42">
        <v>2014</v>
      </c>
      <c r="E29" s="35" t="s">
        <v>13</v>
      </c>
      <c r="F29" s="59">
        <v>13.8</v>
      </c>
      <c r="G29" s="59">
        <v>13.45</v>
      </c>
      <c r="H29" s="59">
        <v>13.6</v>
      </c>
      <c r="I29" s="59"/>
      <c r="J29" s="59"/>
      <c r="K29" s="36">
        <f t="shared" si="0"/>
        <v>40.85</v>
      </c>
      <c r="L29" s="36">
        <f t="shared" si="1"/>
        <v>28</v>
      </c>
    </row>
    <row r="30" spans="1:12" x14ac:dyDescent="0.5">
      <c r="A30" s="39" t="s">
        <v>397</v>
      </c>
      <c r="B30" s="39" t="s">
        <v>375</v>
      </c>
      <c r="C30" s="39" t="s">
        <v>376</v>
      </c>
      <c r="D30" s="41">
        <v>2014</v>
      </c>
      <c r="E30" s="43" t="s">
        <v>13</v>
      </c>
      <c r="F30" s="36"/>
      <c r="G30" s="36"/>
      <c r="H30" s="36">
        <v>14.3</v>
      </c>
      <c r="I30" s="36">
        <v>12.2</v>
      </c>
      <c r="J30" s="36">
        <v>14.3</v>
      </c>
      <c r="K30" s="36">
        <f t="shared" si="0"/>
        <v>40.799999999999997</v>
      </c>
      <c r="L30" s="36">
        <f t="shared" si="1"/>
        <v>29</v>
      </c>
    </row>
    <row r="31" spans="1:12" x14ac:dyDescent="0.5">
      <c r="A31" s="38" t="s">
        <v>48</v>
      </c>
      <c r="B31" s="32" t="s">
        <v>65</v>
      </c>
      <c r="C31" s="32" t="s">
        <v>66</v>
      </c>
      <c r="D31" s="34">
        <v>2013</v>
      </c>
      <c r="E31" s="35" t="s">
        <v>13</v>
      </c>
      <c r="F31" s="36">
        <v>12.85</v>
      </c>
      <c r="G31" s="36">
        <v>13.2</v>
      </c>
      <c r="H31" s="36">
        <v>14.7</v>
      </c>
      <c r="I31" s="36"/>
      <c r="J31" s="36"/>
      <c r="K31" s="36">
        <f t="shared" si="0"/>
        <v>40.75</v>
      </c>
      <c r="L31" s="36">
        <f t="shared" si="1"/>
        <v>30</v>
      </c>
    </row>
    <row r="32" spans="1:12" x14ac:dyDescent="0.5">
      <c r="A32" s="38" t="s">
        <v>146</v>
      </c>
      <c r="B32" s="38" t="s">
        <v>150</v>
      </c>
      <c r="C32" s="38" t="s">
        <v>37</v>
      </c>
      <c r="D32" s="42">
        <v>2014</v>
      </c>
      <c r="E32" s="35" t="s">
        <v>13</v>
      </c>
      <c r="F32" s="59"/>
      <c r="G32" s="59">
        <v>12.65</v>
      </c>
      <c r="H32" s="59">
        <v>13.2</v>
      </c>
      <c r="I32" s="59"/>
      <c r="J32" s="59">
        <v>14.85</v>
      </c>
      <c r="K32" s="36">
        <f t="shared" si="0"/>
        <v>40.700000000000003</v>
      </c>
      <c r="L32" s="36">
        <f t="shared" si="1"/>
        <v>31</v>
      </c>
    </row>
    <row r="33" spans="1:12" x14ac:dyDescent="0.5">
      <c r="A33" s="38" t="s">
        <v>75</v>
      </c>
      <c r="B33" s="38" t="s">
        <v>323</v>
      </c>
      <c r="C33" s="38" t="s">
        <v>117</v>
      </c>
      <c r="D33" s="42">
        <v>2014</v>
      </c>
      <c r="E33" s="35" t="s">
        <v>13</v>
      </c>
      <c r="F33" s="36">
        <v>13.45</v>
      </c>
      <c r="G33" s="36">
        <v>12.9</v>
      </c>
      <c r="H33" s="36"/>
      <c r="I33" s="36"/>
      <c r="J33" s="36">
        <v>14.3</v>
      </c>
      <c r="K33" s="36">
        <f t="shared" si="0"/>
        <v>40.650000000000006</v>
      </c>
      <c r="L33" s="36">
        <f t="shared" si="1"/>
        <v>32</v>
      </c>
    </row>
    <row r="34" spans="1:12" x14ac:dyDescent="0.5">
      <c r="A34" s="38" t="s">
        <v>48</v>
      </c>
      <c r="B34" s="33" t="s">
        <v>63</v>
      </c>
      <c r="C34" s="33" t="s">
        <v>64</v>
      </c>
      <c r="D34" s="34">
        <v>2013</v>
      </c>
      <c r="E34" s="35" t="s">
        <v>13</v>
      </c>
      <c r="F34" s="36">
        <v>12.85</v>
      </c>
      <c r="G34" s="36">
        <v>13.9</v>
      </c>
      <c r="H34" s="36">
        <v>13.9</v>
      </c>
      <c r="I34" s="36"/>
      <c r="J34" s="36"/>
      <c r="K34" s="36">
        <f t="shared" ref="K34:K65" si="2">SUM(F34:J34)</f>
        <v>40.65</v>
      </c>
      <c r="L34" s="36">
        <f t="shared" ref="L34:L65" si="3">RANK(K34,K$2:K$75)</f>
        <v>33</v>
      </c>
    </row>
    <row r="35" spans="1:12" x14ac:dyDescent="0.5">
      <c r="A35" s="38" t="s">
        <v>146</v>
      </c>
      <c r="B35" s="38" t="s">
        <v>148</v>
      </c>
      <c r="C35" s="38" t="s">
        <v>149</v>
      </c>
      <c r="D35" s="34">
        <v>2014</v>
      </c>
      <c r="E35" s="35" t="s">
        <v>13</v>
      </c>
      <c r="F35" s="59"/>
      <c r="G35" s="59"/>
      <c r="H35" s="59">
        <v>13.9</v>
      </c>
      <c r="I35" s="59">
        <v>12.3</v>
      </c>
      <c r="J35" s="59">
        <v>14.4</v>
      </c>
      <c r="K35" s="36">
        <f t="shared" si="2"/>
        <v>40.6</v>
      </c>
      <c r="L35" s="36">
        <f t="shared" si="3"/>
        <v>34</v>
      </c>
    </row>
    <row r="36" spans="1:12" x14ac:dyDescent="0.5">
      <c r="A36" s="38" t="s">
        <v>48</v>
      </c>
      <c r="B36" s="38" t="s">
        <v>51</v>
      </c>
      <c r="C36" s="38" t="s">
        <v>52</v>
      </c>
      <c r="D36" s="42">
        <v>2014</v>
      </c>
      <c r="E36" s="35" t="s">
        <v>13</v>
      </c>
      <c r="F36" s="36">
        <v>14.3</v>
      </c>
      <c r="G36" s="36">
        <v>12.5</v>
      </c>
      <c r="H36" s="36">
        <v>13.5</v>
      </c>
      <c r="I36" s="36"/>
      <c r="J36" s="36"/>
      <c r="K36" s="36">
        <f t="shared" si="2"/>
        <v>40.299999999999997</v>
      </c>
      <c r="L36" s="36">
        <f t="shared" si="3"/>
        <v>35</v>
      </c>
    </row>
    <row r="37" spans="1:12" x14ac:dyDescent="0.5">
      <c r="A37" s="38" t="s">
        <v>146</v>
      </c>
      <c r="B37" s="32" t="s">
        <v>151</v>
      </c>
      <c r="C37" s="32" t="s">
        <v>152</v>
      </c>
      <c r="D37" s="34">
        <v>2014</v>
      </c>
      <c r="E37" s="35" t="s">
        <v>13</v>
      </c>
      <c r="F37" s="59">
        <v>12.7</v>
      </c>
      <c r="G37" s="59"/>
      <c r="H37" s="59">
        <v>13.1</v>
      </c>
      <c r="I37" s="59"/>
      <c r="J37" s="59">
        <v>14.5</v>
      </c>
      <c r="K37" s="36">
        <f t="shared" si="2"/>
        <v>40.299999999999997</v>
      </c>
      <c r="L37" s="36">
        <f t="shared" si="3"/>
        <v>35</v>
      </c>
    </row>
    <row r="38" spans="1:12" x14ac:dyDescent="0.5">
      <c r="A38" s="38" t="s">
        <v>240</v>
      </c>
      <c r="B38" s="32" t="s">
        <v>248</v>
      </c>
      <c r="C38" s="32" t="s">
        <v>249</v>
      </c>
      <c r="D38" s="34">
        <v>2013</v>
      </c>
      <c r="E38" s="35" t="s">
        <v>13</v>
      </c>
      <c r="F38" s="36"/>
      <c r="G38" s="36">
        <v>12.35</v>
      </c>
      <c r="H38" s="36"/>
      <c r="I38" s="36">
        <v>12.9</v>
      </c>
      <c r="J38" s="36">
        <v>14.95</v>
      </c>
      <c r="K38" s="36">
        <f t="shared" si="2"/>
        <v>40.200000000000003</v>
      </c>
      <c r="L38" s="36">
        <f t="shared" si="3"/>
        <v>37</v>
      </c>
    </row>
    <row r="39" spans="1:12" x14ac:dyDescent="0.5">
      <c r="A39" s="32" t="s">
        <v>26</v>
      </c>
      <c r="B39" s="32" t="s">
        <v>34</v>
      </c>
      <c r="C39" s="32" t="s">
        <v>35</v>
      </c>
      <c r="D39" s="34">
        <v>2013</v>
      </c>
      <c r="E39" s="35" t="s">
        <v>13</v>
      </c>
      <c r="F39" s="59"/>
      <c r="G39" s="59"/>
      <c r="H39" s="59">
        <v>13.5</v>
      </c>
      <c r="I39" s="59">
        <v>11.9</v>
      </c>
      <c r="J39" s="59">
        <v>14.8</v>
      </c>
      <c r="K39" s="36">
        <f t="shared" si="2"/>
        <v>40.200000000000003</v>
      </c>
      <c r="L39" s="36">
        <f t="shared" si="3"/>
        <v>37</v>
      </c>
    </row>
    <row r="40" spans="1:12" x14ac:dyDescent="0.5">
      <c r="A40" s="32" t="s">
        <v>26</v>
      </c>
      <c r="B40" s="40" t="s">
        <v>32</v>
      </c>
      <c r="C40" s="40" t="s">
        <v>33</v>
      </c>
      <c r="D40" s="42">
        <v>2013</v>
      </c>
      <c r="E40" s="35" t="s">
        <v>13</v>
      </c>
      <c r="F40" s="59"/>
      <c r="G40" s="59">
        <v>13.6</v>
      </c>
      <c r="H40" s="59"/>
      <c r="I40" s="59">
        <v>13</v>
      </c>
      <c r="J40" s="59">
        <v>13.6</v>
      </c>
      <c r="K40" s="36">
        <f t="shared" si="2"/>
        <v>40.200000000000003</v>
      </c>
      <c r="L40" s="36">
        <f t="shared" si="3"/>
        <v>37</v>
      </c>
    </row>
    <row r="41" spans="1:12" x14ac:dyDescent="0.5">
      <c r="A41" s="39" t="s">
        <v>397</v>
      </c>
      <c r="B41" s="39" t="s">
        <v>317</v>
      </c>
      <c r="C41" s="39" t="s">
        <v>103</v>
      </c>
      <c r="D41" s="41">
        <v>2014</v>
      </c>
      <c r="E41" s="43" t="s">
        <v>13</v>
      </c>
      <c r="F41" s="36"/>
      <c r="G41" s="36">
        <v>13.55</v>
      </c>
      <c r="H41" s="36"/>
      <c r="I41" s="36">
        <v>12.2</v>
      </c>
      <c r="J41" s="36">
        <v>14.3</v>
      </c>
      <c r="K41" s="36">
        <f t="shared" si="2"/>
        <v>40.049999999999997</v>
      </c>
      <c r="L41" s="36">
        <f t="shared" si="3"/>
        <v>40</v>
      </c>
    </row>
    <row r="42" spans="1:12" x14ac:dyDescent="0.5">
      <c r="A42" s="38" t="s">
        <v>276</v>
      </c>
      <c r="B42" s="32" t="s">
        <v>290</v>
      </c>
      <c r="C42" s="32" t="s">
        <v>74</v>
      </c>
      <c r="D42" s="34">
        <v>2013</v>
      </c>
      <c r="E42" s="35" t="s">
        <v>13</v>
      </c>
      <c r="F42" s="59">
        <v>13.45</v>
      </c>
      <c r="G42" s="59"/>
      <c r="H42" s="59"/>
      <c r="I42" s="59">
        <v>12</v>
      </c>
      <c r="J42" s="59">
        <v>14.6</v>
      </c>
      <c r="K42" s="36">
        <f t="shared" si="2"/>
        <v>40.049999999999997</v>
      </c>
      <c r="L42" s="36">
        <f t="shared" si="3"/>
        <v>40</v>
      </c>
    </row>
    <row r="43" spans="1:12" x14ac:dyDescent="0.5">
      <c r="A43" s="38" t="s">
        <v>260</v>
      </c>
      <c r="B43" s="38" t="s">
        <v>266</v>
      </c>
      <c r="C43" s="38" t="s">
        <v>267</v>
      </c>
      <c r="D43" s="41">
        <v>2014</v>
      </c>
      <c r="E43" s="35" t="s">
        <v>13</v>
      </c>
      <c r="F43" s="36">
        <v>14.2</v>
      </c>
      <c r="G43" s="36"/>
      <c r="H43" s="36"/>
      <c r="I43" s="36">
        <v>11.5</v>
      </c>
      <c r="J43" s="36">
        <v>14.3</v>
      </c>
      <c r="K43" s="36">
        <f t="shared" si="2"/>
        <v>40</v>
      </c>
      <c r="L43" s="36">
        <f t="shared" si="3"/>
        <v>42</v>
      </c>
    </row>
    <row r="44" spans="1:12" x14ac:dyDescent="0.5">
      <c r="A44" s="38" t="s">
        <v>146</v>
      </c>
      <c r="B44" s="32" t="s">
        <v>156</v>
      </c>
      <c r="C44" s="32" t="s">
        <v>80</v>
      </c>
      <c r="D44" s="34">
        <v>2013</v>
      </c>
      <c r="E44" s="35" t="s">
        <v>13</v>
      </c>
      <c r="F44" s="59">
        <v>14.1</v>
      </c>
      <c r="G44" s="59">
        <v>12</v>
      </c>
      <c r="H44" s="59"/>
      <c r="I44" s="59"/>
      <c r="J44" s="59">
        <v>13.8</v>
      </c>
      <c r="K44" s="36">
        <f t="shared" si="2"/>
        <v>39.900000000000006</v>
      </c>
      <c r="L44" s="36">
        <f t="shared" si="3"/>
        <v>43</v>
      </c>
    </row>
    <row r="45" spans="1:12" x14ac:dyDescent="0.5">
      <c r="A45" s="38" t="s">
        <v>260</v>
      </c>
      <c r="B45" s="39" t="s">
        <v>263</v>
      </c>
      <c r="C45" s="39" t="s">
        <v>37</v>
      </c>
      <c r="D45" s="41">
        <v>2014</v>
      </c>
      <c r="E45" s="35" t="s">
        <v>13</v>
      </c>
      <c r="F45" s="36">
        <v>14.2</v>
      </c>
      <c r="G45" s="36">
        <v>11.95</v>
      </c>
      <c r="H45" s="36">
        <v>13.6</v>
      </c>
      <c r="I45" s="36"/>
      <c r="J45" s="36"/>
      <c r="K45" s="36">
        <f t="shared" si="2"/>
        <v>39.75</v>
      </c>
      <c r="L45" s="36">
        <f t="shared" si="3"/>
        <v>44</v>
      </c>
    </row>
    <row r="46" spans="1:12" x14ac:dyDescent="0.5">
      <c r="A46" s="39" t="s">
        <v>397</v>
      </c>
      <c r="B46" s="44" t="s">
        <v>382</v>
      </c>
      <c r="C46" s="44" t="s">
        <v>39</v>
      </c>
      <c r="D46" s="45">
        <v>2013</v>
      </c>
      <c r="E46" s="43" t="s">
        <v>13</v>
      </c>
      <c r="F46" s="36"/>
      <c r="G46" s="36">
        <v>12.8</v>
      </c>
      <c r="H46" s="36">
        <v>12.8</v>
      </c>
      <c r="I46" s="36"/>
      <c r="J46" s="36">
        <v>14</v>
      </c>
      <c r="K46" s="36">
        <f t="shared" si="2"/>
        <v>39.6</v>
      </c>
      <c r="L46" s="36">
        <f t="shared" si="3"/>
        <v>45</v>
      </c>
    </row>
    <row r="47" spans="1:12" x14ac:dyDescent="0.5">
      <c r="A47" s="32" t="s">
        <v>363</v>
      </c>
      <c r="B47" s="38" t="s">
        <v>185</v>
      </c>
      <c r="C47" s="38" t="s">
        <v>194</v>
      </c>
      <c r="D47" s="34">
        <v>2013</v>
      </c>
      <c r="E47" s="35" t="s">
        <v>13</v>
      </c>
      <c r="F47" s="36">
        <v>13.25</v>
      </c>
      <c r="G47" s="36">
        <v>12.3</v>
      </c>
      <c r="H47" s="36"/>
      <c r="I47" s="36"/>
      <c r="J47" s="36">
        <v>13.75</v>
      </c>
      <c r="K47" s="36">
        <f t="shared" si="2"/>
        <v>39.299999999999997</v>
      </c>
      <c r="L47" s="36">
        <f t="shared" si="3"/>
        <v>46</v>
      </c>
    </row>
    <row r="48" spans="1:12" x14ac:dyDescent="0.5">
      <c r="A48" s="38" t="s">
        <v>48</v>
      </c>
      <c r="B48" s="38" t="s">
        <v>53</v>
      </c>
      <c r="C48" s="38" t="s">
        <v>54</v>
      </c>
      <c r="D48" s="42">
        <v>2014</v>
      </c>
      <c r="E48" s="35" t="s">
        <v>13</v>
      </c>
      <c r="F48" s="36">
        <v>12.6</v>
      </c>
      <c r="G48" s="36">
        <v>12.6</v>
      </c>
      <c r="H48" s="36">
        <v>14</v>
      </c>
      <c r="I48" s="36"/>
      <c r="J48" s="36"/>
      <c r="K48" s="36">
        <f t="shared" si="2"/>
        <v>39.200000000000003</v>
      </c>
      <c r="L48" s="36">
        <f t="shared" si="3"/>
        <v>47</v>
      </c>
    </row>
    <row r="49" spans="1:12" x14ac:dyDescent="0.5">
      <c r="A49" s="38" t="s">
        <v>75</v>
      </c>
      <c r="B49" s="32" t="s">
        <v>324</v>
      </c>
      <c r="C49" s="32" t="s">
        <v>23</v>
      </c>
      <c r="D49" s="34">
        <v>2014</v>
      </c>
      <c r="E49" s="35" t="s">
        <v>13</v>
      </c>
      <c r="F49" s="36">
        <v>12.6</v>
      </c>
      <c r="G49" s="36">
        <v>12.25</v>
      </c>
      <c r="H49" s="36"/>
      <c r="I49" s="36"/>
      <c r="J49" s="36">
        <v>14.25</v>
      </c>
      <c r="K49" s="36">
        <f t="shared" si="2"/>
        <v>39.1</v>
      </c>
      <c r="L49" s="36">
        <f t="shared" si="3"/>
        <v>48</v>
      </c>
    </row>
    <row r="50" spans="1:12" x14ac:dyDescent="0.5">
      <c r="A50" s="39" t="s">
        <v>397</v>
      </c>
      <c r="B50" s="39" t="s">
        <v>385</v>
      </c>
      <c r="C50" s="39" t="s">
        <v>386</v>
      </c>
      <c r="D50" s="41">
        <v>2014</v>
      </c>
      <c r="E50" s="43" t="s">
        <v>13</v>
      </c>
      <c r="F50" s="36"/>
      <c r="G50" s="36">
        <v>11.9</v>
      </c>
      <c r="H50" s="36"/>
      <c r="I50" s="36">
        <v>11.9</v>
      </c>
      <c r="J50" s="36">
        <v>15.1</v>
      </c>
      <c r="K50" s="36">
        <f t="shared" si="2"/>
        <v>38.9</v>
      </c>
      <c r="L50" s="36">
        <f t="shared" si="3"/>
        <v>49</v>
      </c>
    </row>
    <row r="51" spans="1:12" x14ac:dyDescent="0.5">
      <c r="A51" s="39" t="s">
        <v>397</v>
      </c>
      <c r="B51" s="39" t="s">
        <v>387</v>
      </c>
      <c r="C51" s="39" t="s">
        <v>388</v>
      </c>
      <c r="D51" s="41">
        <v>2014</v>
      </c>
      <c r="E51" s="43" t="s">
        <v>13</v>
      </c>
      <c r="F51" s="36"/>
      <c r="G51" s="36"/>
      <c r="H51" s="36">
        <v>13.6</v>
      </c>
      <c r="I51" s="36">
        <v>10.8</v>
      </c>
      <c r="J51" s="36">
        <v>14.4</v>
      </c>
      <c r="K51" s="36">
        <f t="shared" si="2"/>
        <v>38.799999999999997</v>
      </c>
      <c r="L51" s="36">
        <f t="shared" si="3"/>
        <v>50</v>
      </c>
    </row>
    <row r="52" spans="1:12" x14ac:dyDescent="0.5">
      <c r="A52" s="39" t="s">
        <v>397</v>
      </c>
      <c r="B52" s="39" t="s">
        <v>371</v>
      </c>
      <c r="C52" s="39" t="s">
        <v>372</v>
      </c>
      <c r="D52" s="41">
        <v>2014</v>
      </c>
      <c r="E52" s="43" t="s">
        <v>13</v>
      </c>
      <c r="F52" s="36"/>
      <c r="G52" s="36">
        <v>12.3</v>
      </c>
      <c r="H52" s="36"/>
      <c r="I52" s="36">
        <v>11.2</v>
      </c>
      <c r="J52" s="36">
        <v>15.2</v>
      </c>
      <c r="K52" s="36">
        <f t="shared" si="2"/>
        <v>38.700000000000003</v>
      </c>
      <c r="L52" s="36">
        <f t="shared" si="3"/>
        <v>51</v>
      </c>
    </row>
    <row r="53" spans="1:12" x14ac:dyDescent="0.5">
      <c r="A53" s="38" t="s">
        <v>48</v>
      </c>
      <c r="B53" s="38" t="s">
        <v>61</v>
      </c>
      <c r="C53" s="38" t="s">
        <v>62</v>
      </c>
      <c r="D53" s="42">
        <v>2014</v>
      </c>
      <c r="E53" s="35" t="s">
        <v>13</v>
      </c>
      <c r="F53" s="59">
        <v>11.2</v>
      </c>
      <c r="G53" s="59">
        <v>12.6</v>
      </c>
      <c r="H53" s="59">
        <v>14.5</v>
      </c>
      <c r="I53" s="59"/>
      <c r="J53" s="59"/>
      <c r="K53" s="36">
        <f t="shared" si="2"/>
        <v>38.299999999999997</v>
      </c>
      <c r="L53" s="36">
        <f t="shared" si="3"/>
        <v>52</v>
      </c>
    </row>
    <row r="54" spans="1:12" x14ac:dyDescent="0.5">
      <c r="A54" s="38" t="s">
        <v>276</v>
      </c>
      <c r="B54" s="38" t="s">
        <v>288</v>
      </c>
      <c r="C54" s="38" t="s">
        <v>154</v>
      </c>
      <c r="D54" s="42">
        <v>2014</v>
      </c>
      <c r="E54" s="35" t="s">
        <v>13</v>
      </c>
      <c r="F54" s="59">
        <v>12.35</v>
      </c>
      <c r="G54" s="59"/>
      <c r="H54" s="59">
        <v>12.9</v>
      </c>
      <c r="I54" s="59">
        <v>12.9</v>
      </c>
      <c r="J54" s="59"/>
      <c r="K54" s="36">
        <f t="shared" si="2"/>
        <v>38.15</v>
      </c>
      <c r="L54" s="36">
        <f t="shared" si="3"/>
        <v>53</v>
      </c>
    </row>
    <row r="55" spans="1:12" x14ac:dyDescent="0.5">
      <c r="A55" s="38" t="s">
        <v>48</v>
      </c>
      <c r="B55" s="38" t="s">
        <v>67</v>
      </c>
      <c r="C55" s="38" t="s">
        <v>68</v>
      </c>
      <c r="D55" s="42">
        <v>2013</v>
      </c>
      <c r="E55" s="35" t="s">
        <v>13</v>
      </c>
      <c r="F55" s="36">
        <v>12.75</v>
      </c>
      <c r="G55" s="36">
        <v>12.3</v>
      </c>
      <c r="H55" s="36">
        <v>12.6</v>
      </c>
      <c r="I55" s="36"/>
      <c r="J55" s="36"/>
      <c r="K55" s="36">
        <f t="shared" si="2"/>
        <v>37.65</v>
      </c>
      <c r="L55" s="36">
        <f t="shared" si="3"/>
        <v>54</v>
      </c>
    </row>
    <row r="56" spans="1:12" x14ac:dyDescent="0.5">
      <c r="A56" s="32" t="s">
        <v>26</v>
      </c>
      <c r="B56" s="40" t="s">
        <v>27</v>
      </c>
      <c r="C56" s="40" t="s">
        <v>31</v>
      </c>
      <c r="D56" s="42">
        <v>2013</v>
      </c>
      <c r="E56" s="35" t="s">
        <v>13</v>
      </c>
      <c r="F56" s="59"/>
      <c r="G56" s="59">
        <v>10.9</v>
      </c>
      <c r="H56" s="59"/>
      <c r="I56" s="59">
        <v>12.3</v>
      </c>
      <c r="J56" s="59">
        <v>14.1</v>
      </c>
      <c r="K56" s="36">
        <f t="shared" si="2"/>
        <v>37.300000000000004</v>
      </c>
      <c r="L56" s="36">
        <f t="shared" si="3"/>
        <v>55</v>
      </c>
    </row>
    <row r="57" spans="1:12" x14ac:dyDescent="0.5">
      <c r="A57" s="38" t="s">
        <v>146</v>
      </c>
      <c r="B57" s="38" t="s">
        <v>155</v>
      </c>
      <c r="C57" s="38" t="s">
        <v>35</v>
      </c>
      <c r="D57" s="42">
        <v>2013</v>
      </c>
      <c r="E57" s="35" t="s">
        <v>13</v>
      </c>
      <c r="F57" s="59"/>
      <c r="G57" s="59">
        <v>12.25</v>
      </c>
      <c r="H57" s="59"/>
      <c r="I57" s="59">
        <v>11</v>
      </c>
      <c r="J57" s="59">
        <v>14</v>
      </c>
      <c r="K57" s="36">
        <f t="shared" si="2"/>
        <v>37.25</v>
      </c>
      <c r="L57" s="36">
        <f t="shared" si="3"/>
        <v>56</v>
      </c>
    </row>
    <row r="58" spans="1:12" x14ac:dyDescent="0.5">
      <c r="A58" s="38" t="s">
        <v>48</v>
      </c>
      <c r="B58" s="38" t="s">
        <v>49</v>
      </c>
      <c r="C58" s="38" t="s">
        <v>50</v>
      </c>
      <c r="D58" s="42">
        <v>2014</v>
      </c>
      <c r="E58" s="35" t="s">
        <v>13</v>
      </c>
      <c r="F58" s="36">
        <v>11</v>
      </c>
      <c r="G58" s="36">
        <v>12.3</v>
      </c>
      <c r="H58" s="36">
        <v>13.7</v>
      </c>
      <c r="I58" s="36"/>
      <c r="J58" s="36"/>
      <c r="K58" s="36">
        <f t="shared" si="2"/>
        <v>37</v>
      </c>
      <c r="L58" s="36">
        <f t="shared" si="3"/>
        <v>57</v>
      </c>
    </row>
    <row r="59" spans="1:12" x14ac:dyDescent="0.5">
      <c r="A59" s="39" t="s">
        <v>397</v>
      </c>
      <c r="B59" s="39" t="s">
        <v>389</v>
      </c>
      <c r="C59" s="39" t="s">
        <v>390</v>
      </c>
      <c r="D59" s="41">
        <v>2013</v>
      </c>
      <c r="E59" s="43" t="s">
        <v>13</v>
      </c>
      <c r="F59" s="36"/>
      <c r="G59" s="36">
        <v>12.35</v>
      </c>
      <c r="H59" s="36"/>
      <c r="I59" s="36">
        <v>11.3</v>
      </c>
      <c r="J59" s="36">
        <v>13.3</v>
      </c>
      <c r="K59" s="36">
        <f t="shared" si="2"/>
        <v>36.950000000000003</v>
      </c>
      <c r="L59" s="36">
        <f t="shared" si="3"/>
        <v>58</v>
      </c>
    </row>
    <row r="60" spans="1:12" x14ac:dyDescent="0.5">
      <c r="A60" s="38" t="s">
        <v>48</v>
      </c>
      <c r="B60" s="40" t="s">
        <v>55</v>
      </c>
      <c r="C60" s="40" t="s">
        <v>56</v>
      </c>
      <c r="D60" s="42">
        <v>2014</v>
      </c>
      <c r="E60" s="35" t="s">
        <v>13</v>
      </c>
      <c r="F60" s="59">
        <v>12.4</v>
      </c>
      <c r="G60" s="59">
        <v>12.15</v>
      </c>
      <c r="H60" s="59">
        <v>12.1</v>
      </c>
      <c r="I60" s="59"/>
      <c r="J60" s="59"/>
      <c r="K60" s="36">
        <f t="shared" si="2"/>
        <v>36.65</v>
      </c>
      <c r="L60" s="36">
        <f t="shared" si="3"/>
        <v>59</v>
      </c>
    </row>
    <row r="61" spans="1:12" x14ac:dyDescent="0.5">
      <c r="A61" s="32" t="s">
        <v>363</v>
      </c>
      <c r="B61" s="38" t="s">
        <v>186</v>
      </c>
      <c r="C61" s="38" t="s">
        <v>195</v>
      </c>
      <c r="D61" s="34">
        <v>2013</v>
      </c>
      <c r="E61" s="35" t="s">
        <v>13</v>
      </c>
      <c r="F61" s="36">
        <v>12.55</v>
      </c>
      <c r="G61" s="36"/>
      <c r="H61" s="36"/>
      <c r="I61" s="36">
        <v>10.5</v>
      </c>
      <c r="J61" s="36">
        <v>13.4</v>
      </c>
      <c r="K61" s="36">
        <f t="shared" si="2"/>
        <v>36.450000000000003</v>
      </c>
      <c r="L61" s="36">
        <f t="shared" si="3"/>
        <v>60</v>
      </c>
    </row>
    <row r="62" spans="1:12" x14ac:dyDescent="0.5">
      <c r="A62" s="32" t="s">
        <v>363</v>
      </c>
      <c r="B62" s="32" t="s">
        <v>182</v>
      </c>
      <c r="C62" s="32" t="s">
        <v>190</v>
      </c>
      <c r="D62" s="34">
        <v>2013</v>
      </c>
      <c r="E62" s="35" t="s">
        <v>13</v>
      </c>
      <c r="F62" s="36">
        <v>12.9</v>
      </c>
      <c r="G62" s="36"/>
      <c r="H62" s="36"/>
      <c r="I62" s="36">
        <v>10</v>
      </c>
      <c r="J62" s="36">
        <v>13.1</v>
      </c>
      <c r="K62" s="36">
        <f t="shared" si="2"/>
        <v>36</v>
      </c>
      <c r="L62" s="36">
        <f t="shared" si="3"/>
        <v>61</v>
      </c>
    </row>
    <row r="63" spans="1:12" x14ac:dyDescent="0.5">
      <c r="A63" s="32" t="s">
        <v>363</v>
      </c>
      <c r="B63" s="40" t="s">
        <v>187</v>
      </c>
      <c r="C63" s="40" t="s">
        <v>196</v>
      </c>
      <c r="D63" s="34">
        <v>2013</v>
      </c>
      <c r="E63" s="35" t="s">
        <v>13</v>
      </c>
      <c r="F63" s="36">
        <v>12.4</v>
      </c>
      <c r="G63" s="36"/>
      <c r="H63" s="36"/>
      <c r="I63" s="36">
        <v>10.7</v>
      </c>
      <c r="J63" s="36">
        <v>12.8</v>
      </c>
      <c r="K63" s="36">
        <f t="shared" si="2"/>
        <v>35.900000000000006</v>
      </c>
      <c r="L63" s="36">
        <f t="shared" si="3"/>
        <v>62</v>
      </c>
    </row>
    <row r="64" spans="1:12" x14ac:dyDescent="0.5">
      <c r="A64" s="38" t="s">
        <v>276</v>
      </c>
      <c r="B64" s="38" t="s">
        <v>281</v>
      </c>
      <c r="C64" s="38" t="s">
        <v>283</v>
      </c>
      <c r="D64" s="42">
        <v>2013</v>
      </c>
      <c r="E64" s="35" t="s">
        <v>13</v>
      </c>
      <c r="F64" s="59"/>
      <c r="G64" s="59"/>
      <c r="H64" s="59">
        <v>12.1</v>
      </c>
      <c r="I64" s="59">
        <v>11.8</v>
      </c>
      <c r="J64" s="59">
        <v>11.7</v>
      </c>
      <c r="K64" s="36">
        <f t="shared" si="2"/>
        <v>35.599999999999994</v>
      </c>
      <c r="L64" s="36">
        <f t="shared" si="3"/>
        <v>63</v>
      </c>
    </row>
    <row r="65" spans="1:12" x14ac:dyDescent="0.5">
      <c r="A65" s="32" t="s">
        <v>363</v>
      </c>
      <c r="B65" s="32" t="s">
        <v>178</v>
      </c>
      <c r="C65" s="32" t="s">
        <v>58</v>
      </c>
      <c r="D65" s="34">
        <v>2014</v>
      </c>
      <c r="E65" s="35" t="s">
        <v>13</v>
      </c>
      <c r="F65" s="36">
        <v>11.55</v>
      </c>
      <c r="G65" s="36"/>
      <c r="H65" s="36">
        <v>11.9</v>
      </c>
      <c r="I65" s="36"/>
      <c r="J65" s="36">
        <v>12.1</v>
      </c>
      <c r="K65" s="36">
        <f t="shared" si="2"/>
        <v>35.550000000000004</v>
      </c>
      <c r="L65" s="36">
        <f t="shared" si="3"/>
        <v>64</v>
      </c>
    </row>
    <row r="66" spans="1:12" x14ac:dyDescent="0.5">
      <c r="A66" s="38" t="s">
        <v>276</v>
      </c>
      <c r="B66" s="32" t="s">
        <v>286</v>
      </c>
      <c r="C66" s="32" t="s">
        <v>58</v>
      </c>
      <c r="D66" s="34">
        <v>2014</v>
      </c>
      <c r="E66" s="35" t="s">
        <v>13</v>
      </c>
      <c r="F66" s="59"/>
      <c r="G66" s="59"/>
      <c r="H66" s="59">
        <v>11.6</v>
      </c>
      <c r="I66" s="59">
        <v>11.3</v>
      </c>
      <c r="J66" s="59">
        <v>12.65</v>
      </c>
      <c r="K66" s="36">
        <f t="shared" ref="K66:K75" si="4">SUM(F66:J66)</f>
        <v>35.549999999999997</v>
      </c>
      <c r="L66" s="36">
        <f t="shared" ref="L66:L75" si="5">RANK(K66,K$2:K$75)</f>
        <v>65</v>
      </c>
    </row>
    <row r="67" spans="1:12" x14ac:dyDescent="0.5">
      <c r="A67" s="38" t="s">
        <v>75</v>
      </c>
      <c r="B67" s="38" t="s">
        <v>77</v>
      </c>
      <c r="C67" s="38" t="s">
        <v>76</v>
      </c>
      <c r="D67" s="42">
        <v>2014</v>
      </c>
      <c r="E67" s="35" t="s">
        <v>13</v>
      </c>
      <c r="F67" s="36">
        <v>12.1</v>
      </c>
      <c r="G67" s="36">
        <v>10.8</v>
      </c>
      <c r="H67" s="36"/>
      <c r="I67" s="36"/>
      <c r="J67" s="36">
        <v>12.3</v>
      </c>
      <c r="K67" s="36">
        <f t="shared" si="4"/>
        <v>35.200000000000003</v>
      </c>
      <c r="L67" s="36">
        <f t="shared" si="5"/>
        <v>66</v>
      </c>
    </row>
    <row r="68" spans="1:12" x14ac:dyDescent="0.5">
      <c r="A68" s="32" t="s">
        <v>363</v>
      </c>
      <c r="B68" s="32" t="s">
        <v>163</v>
      </c>
      <c r="C68" s="32" t="s">
        <v>191</v>
      </c>
      <c r="D68" s="34">
        <v>2013</v>
      </c>
      <c r="E68" s="35" t="s">
        <v>13</v>
      </c>
      <c r="F68" s="36">
        <v>13.2</v>
      </c>
      <c r="G68" s="36">
        <v>10.9</v>
      </c>
      <c r="H68" s="36"/>
      <c r="I68" s="36">
        <v>10.9</v>
      </c>
      <c r="J68" s="36"/>
      <c r="K68" s="36">
        <f t="shared" si="4"/>
        <v>35</v>
      </c>
      <c r="L68" s="36">
        <f t="shared" si="5"/>
        <v>67</v>
      </c>
    </row>
    <row r="69" spans="1:12" x14ac:dyDescent="0.5">
      <c r="A69" s="38" t="s">
        <v>276</v>
      </c>
      <c r="B69" s="38" t="s">
        <v>289</v>
      </c>
      <c r="C69" s="38" t="s">
        <v>142</v>
      </c>
      <c r="D69" s="42">
        <v>2014</v>
      </c>
      <c r="E69" s="35" t="s">
        <v>13</v>
      </c>
      <c r="F69" s="59"/>
      <c r="G69" s="59"/>
      <c r="H69" s="59">
        <v>11.8</v>
      </c>
      <c r="I69" s="59">
        <v>11</v>
      </c>
      <c r="J69" s="59">
        <v>12.1</v>
      </c>
      <c r="K69" s="36">
        <f t="shared" si="4"/>
        <v>34.9</v>
      </c>
      <c r="L69" s="36">
        <f t="shared" si="5"/>
        <v>68</v>
      </c>
    </row>
    <row r="70" spans="1:12" x14ac:dyDescent="0.5">
      <c r="A70" s="32" t="s">
        <v>363</v>
      </c>
      <c r="B70" s="38" t="s">
        <v>179</v>
      </c>
      <c r="C70" s="38" t="s">
        <v>43</v>
      </c>
      <c r="D70" s="34">
        <v>2014</v>
      </c>
      <c r="E70" s="35" t="s">
        <v>13</v>
      </c>
      <c r="F70" s="36">
        <v>11.8</v>
      </c>
      <c r="G70" s="36"/>
      <c r="H70" s="36">
        <v>11.9</v>
      </c>
      <c r="I70" s="36">
        <v>11.1</v>
      </c>
      <c r="J70" s="36"/>
      <c r="K70" s="36">
        <f t="shared" si="4"/>
        <v>34.800000000000004</v>
      </c>
      <c r="L70" s="36">
        <f t="shared" si="5"/>
        <v>69</v>
      </c>
    </row>
    <row r="71" spans="1:12" x14ac:dyDescent="0.5">
      <c r="A71" s="38" t="s">
        <v>75</v>
      </c>
      <c r="B71" s="38" t="s">
        <v>81</v>
      </c>
      <c r="C71" s="38" t="s">
        <v>80</v>
      </c>
      <c r="D71" s="42">
        <v>2014</v>
      </c>
      <c r="E71" s="35" t="s">
        <v>13</v>
      </c>
      <c r="F71" s="36">
        <v>11.2</v>
      </c>
      <c r="G71" s="36">
        <v>11.3</v>
      </c>
      <c r="H71" s="36"/>
      <c r="I71" s="36"/>
      <c r="J71" s="36">
        <v>12.2</v>
      </c>
      <c r="K71" s="36">
        <f t="shared" si="4"/>
        <v>34.700000000000003</v>
      </c>
      <c r="L71" s="36">
        <f t="shared" si="5"/>
        <v>70</v>
      </c>
    </row>
    <row r="72" spans="1:12" x14ac:dyDescent="0.5">
      <c r="A72" s="32" t="s">
        <v>363</v>
      </c>
      <c r="B72" s="33" t="s">
        <v>180</v>
      </c>
      <c r="C72" s="33" t="s">
        <v>188</v>
      </c>
      <c r="D72" s="34">
        <v>2014</v>
      </c>
      <c r="E72" s="35" t="s">
        <v>13</v>
      </c>
      <c r="F72" s="36">
        <v>11.1</v>
      </c>
      <c r="G72" s="36">
        <v>11.1</v>
      </c>
      <c r="H72" s="36"/>
      <c r="I72" s="36">
        <v>9.8000000000000007</v>
      </c>
      <c r="J72" s="36"/>
      <c r="K72" s="36">
        <f t="shared" si="4"/>
        <v>32</v>
      </c>
      <c r="L72" s="36">
        <f t="shared" si="5"/>
        <v>71</v>
      </c>
    </row>
    <row r="73" spans="1:12" x14ac:dyDescent="0.5">
      <c r="A73" s="38" t="s">
        <v>75</v>
      </c>
      <c r="B73" s="38" t="s">
        <v>79</v>
      </c>
      <c r="C73" s="38" t="s">
        <v>78</v>
      </c>
      <c r="D73" s="42">
        <v>2013</v>
      </c>
      <c r="E73" s="35" t="s">
        <v>13</v>
      </c>
      <c r="F73" s="36">
        <v>11.1</v>
      </c>
      <c r="G73" s="36">
        <v>8</v>
      </c>
      <c r="H73" s="36"/>
      <c r="I73" s="36"/>
      <c r="J73" s="36">
        <v>12</v>
      </c>
      <c r="K73" s="36">
        <f t="shared" si="4"/>
        <v>31.1</v>
      </c>
      <c r="L73" s="36">
        <f t="shared" si="5"/>
        <v>72</v>
      </c>
    </row>
    <row r="74" spans="1:12" x14ac:dyDescent="0.5">
      <c r="A74" s="32" t="s">
        <v>363</v>
      </c>
      <c r="B74" s="38" t="s">
        <v>181</v>
      </c>
      <c r="C74" s="38" t="s">
        <v>189</v>
      </c>
      <c r="D74" s="34">
        <v>2014</v>
      </c>
      <c r="E74" s="35" t="s">
        <v>13</v>
      </c>
      <c r="F74" s="36"/>
      <c r="G74" s="36">
        <v>6</v>
      </c>
      <c r="H74" s="36"/>
      <c r="I74" s="36">
        <v>10.5</v>
      </c>
      <c r="J74" s="36">
        <v>12.5</v>
      </c>
      <c r="K74" s="36">
        <f t="shared" si="4"/>
        <v>29</v>
      </c>
      <c r="L74" s="36">
        <f t="shared" si="5"/>
        <v>73</v>
      </c>
    </row>
    <row r="75" spans="1:12" x14ac:dyDescent="0.5">
      <c r="A75" s="38" t="s">
        <v>276</v>
      </c>
      <c r="B75" s="38" t="s">
        <v>287</v>
      </c>
      <c r="C75" s="38" t="s">
        <v>103</v>
      </c>
      <c r="D75" s="42">
        <v>2014</v>
      </c>
      <c r="E75" s="35" t="s">
        <v>13</v>
      </c>
      <c r="F75" s="59">
        <v>0</v>
      </c>
      <c r="G75" s="59"/>
      <c r="H75" s="59">
        <v>13.3</v>
      </c>
      <c r="I75" s="59">
        <v>12.5</v>
      </c>
      <c r="J75" s="59"/>
      <c r="K75" s="36">
        <f t="shared" si="4"/>
        <v>25.8</v>
      </c>
      <c r="L75" s="36">
        <f t="shared" si="5"/>
        <v>74</v>
      </c>
    </row>
  </sheetData>
  <autoFilter ref="A1:L1" xr:uid="{00000000-0001-0000-0100-000000000000}">
    <sortState xmlns:xlrd2="http://schemas.microsoft.com/office/spreadsheetml/2017/richdata2" ref="A2:L75">
      <sortCondition ref="L1"/>
    </sortState>
  </autoFilter>
  <pageMargins left="0.7" right="0.7" top="0.78749999999999998" bottom="0.78749999999999998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3"/>
  <sheetViews>
    <sheetView zoomScale="75" zoomScaleNormal="75" workbookViewId="0">
      <pane ySplit="1" topLeftCell="A59" activePane="bottomLeft" state="frozen"/>
      <selection activeCell="B1" sqref="B1"/>
      <selection pane="bottomLeft" activeCell="B24" sqref="B24"/>
    </sheetView>
  </sheetViews>
  <sheetFormatPr baseColWidth="10" defaultColWidth="9.15625" defaultRowHeight="15.6" x14ac:dyDescent="0.6"/>
  <cols>
    <col min="1" max="1" width="28" style="26"/>
    <col min="2" max="2" width="15.26171875" style="26"/>
    <col min="3" max="3" width="19.68359375" style="26"/>
    <col min="4" max="4" width="0" style="28" hidden="1" customWidth="1"/>
    <col min="5" max="5" width="12.15625" style="28"/>
    <col min="6" max="6" width="19.20703125" style="48" customWidth="1"/>
    <col min="7" max="7" width="15.89453125" style="48" customWidth="1"/>
    <col min="8" max="8" width="15.3671875" style="48" customWidth="1"/>
    <col min="9" max="9" width="11.20703125" style="48" customWidth="1"/>
    <col min="10" max="10" width="14.83984375" style="48" customWidth="1"/>
    <col min="11" max="11" width="16.3125" style="48" bestFit="1" customWidth="1"/>
    <col min="12" max="12" width="13.41796875" style="48" bestFit="1" customWidth="1"/>
    <col min="13" max="1025" width="10.578125" style="26"/>
    <col min="1026" max="16384" width="9.15625" style="27"/>
  </cols>
  <sheetData>
    <row r="1" spans="1:12" s="25" customFormat="1" ht="30.6" x14ac:dyDescent="0.6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49" t="s">
        <v>5</v>
      </c>
      <c r="G1" s="49" t="s">
        <v>6</v>
      </c>
      <c r="H1" s="49" t="s">
        <v>369</v>
      </c>
      <c r="I1" s="49" t="s">
        <v>396</v>
      </c>
      <c r="J1" s="49" t="s">
        <v>7</v>
      </c>
      <c r="K1" s="49" t="s">
        <v>365</v>
      </c>
      <c r="L1" s="49" t="s">
        <v>8</v>
      </c>
    </row>
    <row r="2" spans="1:12" x14ac:dyDescent="0.6">
      <c r="A2" s="56" t="s">
        <v>9</v>
      </c>
      <c r="B2" s="3" t="s">
        <v>22</v>
      </c>
      <c r="C2" s="3" t="s">
        <v>23</v>
      </c>
      <c r="D2" s="5">
        <v>2015</v>
      </c>
      <c r="E2" s="5" t="s">
        <v>12</v>
      </c>
      <c r="F2" s="36"/>
      <c r="G2" s="36">
        <v>14.6</v>
      </c>
      <c r="H2" s="36">
        <v>14.5</v>
      </c>
      <c r="I2" s="36"/>
      <c r="J2" s="36">
        <v>15.5</v>
      </c>
      <c r="K2" s="36">
        <f t="shared" ref="K2:K33" si="0">SUM(F2:J2)</f>
        <v>44.6</v>
      </c>
      <c r="L2" s="36">
        <f t="shared" ref="L2:L33" si="1">RANK(K2,K$2:K$83)</f>
        <v>1</v>
      </c>
    </row>
    <row r="3" spans="1:12" x14ac:dyDescent="0.6">
      <c r="A3" s="56" t="s">
        <v>94</v>
      </c>
      <c r="B3" s="3" t="s">
        <v>105</v>
      </c>
      <c r="C3" s="3" t="s">
        <v>110</v>
      </c>
      <c r="D3" s="5">
        <v>2015</v>
      </c>
      <c r="E3" s="5" t="s">
        <v>12</v>
      </c>
      <c r="F3" s="36"/>
      <c r="G3" s="36">
        <v>13.9</v>
      </c>
      <c r="H3" s="36">
        <v>14.4</v>
      </c>
      <c r="I3" s="36"/>
      <c r="J3" s="36">
        <v>15.6</v>
      </c>
      <c r="K3" s="36">
        <f t="shared" si="0"/>
        <v>43.9</v>
      </c>
      <c r="L3" s="36">
        <f t="shared" si="1"/>
        <v>2</v>
      </c>
    </row>
    <row r="4" spans="1:12" x14ac:dyDescent="0.6">
      <c r="A4" s="56" t="s">
        <v>9</v>
      </c>
      <c r="B4" s="4" t="s">
        <v>18</v>
      </c>
      <c r="C4" s="4" t="s">
        <v>19</v>
      </c>
      <c r="D4" s="16">
        <v>2015</v>
      </c>
      <c r="E4" s="5" t="s">
        <v>12</v>
      </c>
      <c r="F4" s="36"/>
      <c r="G4" s="36">
        <v>13.9</v>
      </c>
      <c r="H4" s="36">
        <v>14.6</v>
      </c>
      <c r="I4" s="36"/>
      <c r="J4" s="36">
        <v>15.1</v>
      </c>
      <c r="K4" s="36">
        <f t="shared" si="0"/>
        <v>43.6</v>
      </c>
      <c r="L4" s="36">
        <f t="shared" si="1"/>
        <v>3</v>
      </c>
    </row>
    <row r="5" spans="1:12" x14ac:dyDescent="0.6">
      <c r="A5" s="56" t="s">
        <v>94</v>
      </c>
      <c r="B5" s="3" t="s">
        <v>107</v>
      </c>
      <c r="C5" s="3" t="s">
        <v>112</v>
      </c>
      <c r="D5" s="5">
        <v>2015</v>
      </c>
      <c r="E5" s="5" t="s">
        <v>12</v>
      </c>
      <c r="F5" s="36"/>
      <c r="G5" s="36">
        <v>13.5</v>
      </c>
      <c r="H5" s="36">
        <v>14.6</v>
      </c>
      <c r="I5" s="36"/>
      <c r="J5" s="36">
        <v>15.4</v>
      </c>
      <c r="K5" s="36">
        <f t="shared" si="0"/>
        <v>43.5</v>
      </c>
      <c r="L5" s="36">
        <f t="shared" si="1"/>
        <v>4</v>
      </c>
    </row>
    <row r="6" spans="1:12" x14ac:dyDescent="0.6">
      <c r="A6" s="56" t="s">
        <v>9</v>
      </c>
      <c r="B6" s="4" t="s">
        <v>24</v>
      </c>
      <c r="C6" s="4" t="s">
        <v>25</v>
      </c>
      <c r="D6" s="16">
        <v>2015</v>
      </c>
      <c r="E6" s="5" t="s">
        <v>12</v>
      </c>
      <c r="F6" s="36"/>
      <c r="G6" s="36">
        <v>14.3</v>
      </c>
      <c r="H6" s="36">
        <v>14.4</v>
      </c>
      <c r="I6" s="36"/>
      <c r="J6" s="36">
        <v>14.8</v>
      </c>
      <c r="K6" s="36">
        <f t="shared" si="0"/>
        <v>43.5</v>
      </c>
      <c r="L6" s="36">
        <f t="shared" si="1"/>
        <v>4</v>
      </c>
    </row>
    <row r="7" spans="1:12" x14ac:dyDescent="0.6">
      <c r="A7" s="56" t="s">
        <v>94</v>
      </c>
      <c r="B7" s="13" t="s">
        <v>104</v>
      </c>
      <c r="C7" s="13" t="s">
        <v>109</v>
      </c>
      <c r="D7" s="5">
        <v>2016</v>
      </c>
      <c r="E7" s="5" t="s">
        <v>12</v>
      </c>
      <c r="F7" s="36"/>
      <c r="G7" s="36">
        <v>13.5</v>
      </c>
      <c r="H7" s="36">
        <v>14.3</v>
      </c>
      <c r="I7" s="36"/>
      <c r="J7" s="36">
        <v>15.6</v>
      </c>
      <c r="K7" s="36">
        <f t="shared" si="0"/>
        <v>43.4</v>
      </c>
      <c r="L7" s="36">
        <f t="shared" si="1"/>
        <v>6</v>
      </c>
    </row>
    <row r="8" spans="1:12" x14ac:dyDescent="0.6">
      <c r="A8" s="56" t="s">
        <v>94</v>
      </c>
      <c r="B8" s="3" t="s">
        <v>108</v>
      </c>
      <c r="C8" s="3" t="s">
        <v>84</v>
      </c>
      <c r="D8" s="5">
        <v>2015</v>
      </c>
      <c r="E8" s="5" t="s">
        <v>12</v>
      </c>
      <c r="F8" s="36"/>
      <c r="G8" s="36"/>
      <c r="H8" s="36">
        <v>14.5</v>
      </c>
      <c r="I8" s="36">
        <v>14.4</v>
      </c>
      <c r="J8" s="36">
        <v>14.5</v>
      </c>
      <c r="K8" s="36">
        <f t="shared" si="0"/>
        <v>43.4</v>
      </c>
      <c r="L8" s="36">
        <f t="shared" si="1"/>
        <v>6</v>
      </c>
    </row>
    <row r="9" spans="1:12" x14ac:dyDescent="0.6">
      <c r="A9" s="56" t="s">
        <v>94</v>
      </c>
      <c r="B9" s="15" t="s">
        <v>100</v>
      </c>
      <c r="C9" s="15" t="s">
        <v>101</v>
      </c>
      <c r="D9" s="16">
        <v>2015</v>
      </c>
      <c r="E9" s="5" t="s">
        <v>12</v>
      </c>
      <c r="F9" s="36"/>
      <c r="G9" s="36">
        <v>14.1</v>
      </c>
      <c r="H9" s="36">
        <v>14.8</v>
      </c>
      <c r="I9" s="36">
        <v>14.4</v>
      </c>
      <c r="J9" s="36"/>
      <c r="K9" s="36">
        <f t="shared" si="0"/>
        <v>43.3</v>
      </c>
      <c r="L9" s="36">
        <f t="shared" si="1"/>
        <v>8</v>
      </c>
    </row>
    <row r="10" spans="1:12" x14ac:dyDescent="0.6">
      <c r="A10" s="56" t="s">
        <v>358</v>
      </c>
      <c r="B10" s="3" t="s">
        <v>350</v>
      </c>
      <c r="C10" s="3" t="s">
        <v>351</v>
      </c>
      <c r="D10" s="5">
        <v>2016</v>
      </c>
      <c r="E10" s="5" t="s">
        <v>12</v>
      </c>
      <c r="F10" s="36"/>
      <c r="G10" s="36">
        <v>14.2</v>
      </c>
      <c r="H10" s="36">
        <v>14.8</v>
      </c>
      <c r="I10" s="36"/>
      <c r="J10" s="36">
        <v>14.3</v>
      </c>
      <c r="K10" s="36">
        <f t="shared" si="0"/>
        <v>43.3</v>
      </c>
      <c r="L10" s="36">
        <f t="shared" si="1"/>
        <v>8</v>
      </c>
    </row>
    <row r="11" spans="1:12" x14ac:dyDescent="0.6">
      <c r="A11" s="56" t="s">
        <v>358</v>
      </c>
      <c r="B11" s="3" t="s">
        <v>347</v>
      </c>
      <c r="C11" s="3" t="s">
        <v>348</v>
      </c>
      <c r="D11" s="5">
        <v>2015</v>
      </c>
      <c r="E11" s="5" t="s">
        <v>12</v>
      </c>
      <c r="F11" s="36">
        <v>13.8</v>
      </c>
      <c r="G11" s="36"/>
      <c r="H11" s="36">
        <v>14.4</v>
      </c>
      <c r="I11" s="36"/>
      <c r="J11" s="36">
        <v>14.8</v>
      </c>
      <c r="K11" s="36">
        <f t="shared" si="0"/>
        <v>43</v>
      </c>
      <c r="L11" s="36">
        <f t="shared" si="1"/>
        <v>10</v>
      </c>
    </row>
    <row r="12" spans="1:12" x14ac:dyDescent="0.6">
      <c r="A12" s="56" t="s">
        <v>9</v>
      </c>
      <c r="B12" s="4" t="s">
        <v>16</v>
      </c>
      <c r="C12" s="4" t="s">
        <v>17</v>
      </c>
      <c r="D12" s="16">
        <v>2015</v>
      </c>
      <c r="E12" s="5" t="s">
        <v>12</v>
      </c>
      <c r="F12" s="36"/>
      <c r="G12" s="36">
        <v>14.5</v>
      </c>
      <c r="H12" s="36">
        <v>14.4</v>
      </c>
      <c r="I12" s="36"/>
      <c r="J12" s="36">
        <v>14.1</v>
      </c>
      <c r="K12" s="36">
        <f t="shared" si="0"/>
        <v>43</v>
      </c>
      <c r="L12" s="36">
        <f t="shared" si="1"/>
        <v>10</v>
      </c>
    </row>
    <row r="13" spans="1:12" x14ac:dyDescent="0.6">
      <c r="A13" s="56" t="s">
        <v>9</v>
      </c>
      <c r="B13" s="3" t="s">
        <v>20</v>
      </c>
      <c r="C13" s="3" t="s">
        <v>21</v>
      </c>
      <c r="D13" s="5">
        <v>2015</v>
      </c>
      <c r="E13" s="5" t="s">
        <v>12</v>
      </c>
      <c r="F13" s="36"/>
      <c r="G13" s="36">
        <v>14.2</v>
      </c>
      <c r="H13" s="36">
        <v>14.4</v>
      </c>
      <c r="I13" s="36"/>
      <c r="J13" s="36">
        <v>14.4</v>
      </c>
      <c r="K13" s="36">
        <f t="shared" si="0"/>
        <v>43</v>
      </c>
      <c r="L13" s="36">
        <f t="shared" si="1"/>
        <v>10</v>
      </c>
    </row>
    <row r="14" spans="1:12" x14ac:dyDescent="0.6">
      <c r="A14" s="56" t="s">
        <v>146</v>
      </c>
      <c r="B14" s="3" t="s">
        <v>128</v>
      </c>
      <c r="C14" s="3" t="s">
        <v>129</v>
      </c>
      <c r="D14" s="5">
        <v>2016</v>
      </c>
      <c r="E14" s="5" t="s">
        <v>12</v>
      </c>
      <c r="F14" s="59"/>
      <c r="G14" s="59"/>
      <c r="H14" s="59">
        <v>14.4</v>
      </c>
      <c r="I14" s="59">
        <v>13.8</v>
      </c>
      <c r="J14" s="59">
        <v>14.5</v>
      </c>
      <c r="K14" s="36">
        <f t="shared" si="0"/>
        <v>42.7</v>
      </c>
      <c r="L14" s="36">
        <f t="shared" si="1"/>
        <v>13</v>
      </c>
    </row>
    <row r="15" spans="1:12" x14ac:dyDescent="0.6">
      <c r="A15" s="55" t="s">
        <v>75</v>
      </c>
      <c r="B15" s="3" t="s">
        <v>325</v>
      </c>
      <c r="C15" s="3" t="s">
        <v>326</v>
      </c>
      <c r="D15" s="5">
        <v>2015</v>
      </c>
      <c r="E15" s="5" t="s">
        <v>12</v>
      </c>
      <c r="F15" s="59">
        <v>13.1</v>
      </c>
      <c r="G15" s="59"/>
      <c r="H15" s="59">
        <v>14.2</v>
      </c>
      <c r="I15" s="59"/>
      <c r="J15" s="59">
        <v>15.3</v>
      </c>
      <c r="K15" s="36">
        <f t="shared" si="0"/>
        <v>42.599999999999994</v>
      </c>
      <c r="L15" s="36">
        <f t="shared" si="1"/>
        <v>14</v>
      </c>
    </row>
    <row r="16" spans="1:12" x14ac:dyDescent="0.6">
      <c r="A16" s="56" t="s">
        <v>146</v>
      </c>
      <c r="B16" s="3" t="s">
        <v>124</v>
      </c>
      <c r="C16" s="4" t="s">
        <v>125</v>
      </c>
      <c r="D16" s="16">
        <v>2016</v>
      </c>
      <c r="E16" s="5" t="s">
        <v>12</v>
      </c>
      <c r="F16" s="59"/>
      <c r="G16" s="59"/>
      <c r="H16" s="59">
        <v>14.6</v>
      </c>
      <c r="I16" s="59">
        <v>13.8</v>
      </c>
      <c r="J16" s="59">
        <v>14.1</v>
      </c>
      <c r="K16" s="36">
        <f t="shared" si="0"/>
        <v>42.5</v>
      </c>
      <c r="L16" s="36">
        <f t="shared" si="1"/>
        <v>15</v>
      </c>
    </row>
    <row r="17" spans="1:1025" x14ac:dyDescent="0.6">
      <c r="A17" s="58" t="s">
        <v>397</v>
      </c>
      <c r="B17" s="21" t="s">
        <v>373</v>
      </c>
      <c r="C17" s="21" t="s">
        <v>374</v>
      </c>
      <c r="D17" s="22">
        <v>2015</v>
      </c>
      <c r="E17" s="23" t="s">
        <v>12</v>
      </c>
      <c r="F17" s="36"/>
      <c r="G17" s="36">
        <v>14.1</v>
      </c>
      <c r="H17" s="36">
        <v>14.6</v>
      </c>
      <c r="I17" s="36"/>
      <c r="J17" s="36">
        <v>13.7</v>
      </c>
      <c r="K17" s="36">
        <f t="shared" si="0"/>
        <v>42.4</v>
      </c>
      <c r="L17" s="36">
        <f t="shared" si="1"/>
        <v>16</v>
      </c>
    </row>
    <row r="18" spans="1:1025" x14ac:dyDescent="0.6">
      <c r="A18" s="55" t="s">
        <v>75</v>
      </c>
      <c r="B18" s="13" t="s">
        <v>89</v>
      </c>
      <c r="C18" s="13" t="s">
        <v>88</v>
      </c>
      <c r="D18" s="14">
        <v>2016</v>
      </c>
      <c r="E18" s="14" t="s">
        <v>12</v>
      </c>
      <c r="F18" s="59">
        <v>14.7</v>
      </c>
      <c r="G18" s="59">
        <v>13.4</v>
      </c>
      <c r="H18" s="59"/>
      <c r="I18" s="59"/>
      <c r="J18" s="59">
        <v>14.1</v>
      </c>
      <c r="K18" s="36">
        <f t="shared" si="0"/>
        <v>42.2</v>
      </c>
      <c r="L18" s="36">
        <f t="shared" si="1"/>
        <v>17</v>
      </c>
    </row>
    <row r="19" spans="1:1025" x14ac:dyDescent="0.6">
      <c r="A19" s="56" t="s">
        <v>94</v>
      </c>
      <c r="B19" s="15" t="s">
        <v>97</v>
      </c>
      <c r="C19" s="15" t="s">
        <v>98</v>
      </c>
      <c r="D19" s="5">
        <v>2016</v>
      </c>
      <c r="E19" s="5" t="s">
        <v>12</v>
      </c>
      <c r="F19" s="36"/>
      <c r="G19" s="36">
        <v>13.5</v>
      </c>
      <c r="H19" s="36">
        <v>14</v>
      </c>
      <c r="I19" s="36"/>
      <c r="J19" s="36">
        <v>14.6</v>
      </c>
      <c r="K19" s="36">
        <f t="shared" si="0"/>
        <v>42.1</v>
      </c>
      <c r="L19" s="36">
        <f t="shared" si="1"/>
        <v>18</v>
      </c>
    </row>
    <row r="20" spans="1:1025" x14ac:dyDescent="0.6">
      <c r="A20" s="56" t="s">
        <v>94</v>
      </c>
      <c r="B20" s="3" t="s">
        <v>106</v>
      </c>
      <c r="C20" s="3" t="s">
        <v>111</v>
      </c>
      <c r="D20" s="5">
        <v>2016</v>
      </c>
      <c r="E20" s="5" t="s">
        <v>12</v>
      </c>
      <c r="F20" s="36"/>
      <c r="G20" s="36">
        <v>13.5</v>
      </c>
      <c r="H20" s="36">
        <v>14</v>
      </c>
      <c r="I20" s="36"/>
      <c r="J20" s="36">
        <v>14.6</v>
      </c>
      <c r="K20" s="36">
        <f t="shared" si="0"/>
        <v>42.1</v>
      </c>
      <c r="L20" s="36">
        <f t="shared" si="1"/>
        <v>18</v>
      </c>
    </row>
    <row r="21" spans="1:1025" x14ac:dyDescent="0.6">
      <c r="A21" s="56" t="s">
        <v>94</v>
      </c>
      <c r="B21" s="13" t="s">
        <v>102</v>
      </c>
      <c r="C21" s="13" t="s">
        <v>103</v>
      </c>
      <c r="D21" s="5">
        <v>2016</v>
      </c>
      <c r="E21" s="5" t="s">
        <v>12</v>
      </c>
      <c r="F21" s="36"/>
      <c r="G21" s="36">
        <v>12.9</v>
      </c>
      <c r="H21" s="36">
        <v>13.9</v>
      </c>
      <c r="I21" s="36"/>
      <c r="J21" s="36">
        <v>15.2</v>
      </c>
      <c r="K21" s="36">
        <f t="shared" si="0"/>
        <v>42</v>
      </c>
      <c r="L21" s="36">
        <f t="shared" si="1"/>
        <v>20</v>
      </c>
    </row>
    <row r="22" spans="1:1025" x14ac:dyDescent="0.6">
      <c r="A22" s="55" t="s">
        <v>48</v>
      </c>
      <c r="B22" s="13" t="s">
        <v>73</v>
      </c>
      <c r="C22" s="13" t="s">
        <v>74</v>
      </c>
      <c r="D22" s="14">
        <v>2015</v>
      </c>
      <c r="E22" s="14" t="s">
        <v>12</v>
      </c>
      <c r="F22" s="59"/>
      <c r="G22" s="59">
        <v>13.6</v>
      </c>
      <c r="H22" s="59"/>
      <c r="I22" s="59">
        <v>13.5</v>
      </c>
      <c r="J22" s="59">
        <v>14.7</v>
      </c>
      <c r="K22" s="36">
        <f t="shared" si="0"/>
        <v>41.8</v>
      </c>
      <c r="L22" s="36">
        <f t="shared" si="1"/>
        <v>21</v>
      </c>
    </row>
    <row r="23" spans="1:1025" x14ac:dyDescent="0.6">
      <c r="A23" s="56" t="s">
        <v>48</v>
      </c>
      <c r="B23" s="3" t="s">
        <v>69</v>
      </c>
      <c r="C23" s="3" t="s">
        <v>70</v>
      </c>
      <c r="D23" s="5">
        <v>2015</v>
      </c>
      <c r="E23" s="5" t="s">
        <v>12</v>
      </c>
      <c r="F23" s="59"/>
      <c r="G23" s="59">
        <v>13.1</v>
      </c>
      <c r="H23" s="59"/>
      <c r="I23" s="59">
        <v>13.5</v>
      </c>
      <c r="J23" s="59">
        <v>15.1</v>
      </c>
      <c r="K23" s="36">
        <f t="shared" si="0"/>
        <v>41.7</v>
      </c>
      <c r="L23" s="36">
        <f t="shared" si="1"/>
        <v>22</v>
      </c>
    </row>
    <row r="24" spans="1:1025" x14ac:dyDescent="0.6">
      <c r="A24" s="58" t="s">
        <v>397</v>
      </c>
      <c r="B24" s="21" t="s">
        <v>370</v>
      </c>
      <c r="C24" s="21" t="s">
        <v>80</v>
      </c>
      <c r="D24" s="22">
        <v>2015</v>
      </c>
      <c r="E24" s="23" t="s">
        <v>12</v>
      </c>
      <c r="F24" s="36"/>
      <c r="G24" s="36"/>
      <c r="H24" s="36">
        <v>14.4</v>
      </c>
      <c r="I24" s="36">
        <v>12.2</v>
      </c>
      <c r="J24" s="36">
        <v>15</v>
      </c>
      <c r="K24" s="36">
        <f t="shared" si="0"/>
        <v>41.6</v>
      </c>
      <c r="L24" s="36">
        <f t="shared" si="1"/>
        <v>23</v>
      </c>
    </row>
    <row r="25" spans="1:1025" x14ac:dyDescent="0.6">
      <c r="A25" s="56" t="s">
        <v>146</v>
      </c>
      <c r="B25" s="3" t="s">
        <v>145</v>
      </c>
      <c r="C25" s="6" t="s">
        <v>58</v>
      </c>
      <c r="D25" s="16">
        <v>2015</v>
      </c>
      <c r="E25" s="5" t="s">
        <v>12</v>
      </c>
      <c r="F25" s="59">
        <v>14.2</v>
      </c>
      <c r="G25" s="59"/>
      <c r="H25" s="59">
        <v>14.4</v>
      </c>
      <c r="I25" s="59"/>
      <c r="J25" s="59">
        <v>12.9</v>
      </c>
      <c r="K25" s="36">
        <f t="shared" si="0"/>
        <v>41.5</v>
      </c>
      <c r="L25" s="36">
        <f t="shared" si="1"/>
        <v>24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</row>
    <row r="26" spans="1:1025" x14ac:dyDescent="0.6">
      <c r="A26" s="56" t="s">
        <v>146</v>
      </c>
      <c r="B26" s="3" t="s">
        <v>141</v>
      </c>
      <c r="C26" s="3" t="s">
        <v>142</v>
      </c>
      <c r="D26" s="5">
        <v>2015</v>
      </c>
      <c r="E26" s="5" t="s">
        <v>12</v>
      </c>
      <c r="F26" s="59"/>
      <c r="G26" s="59">
        <v>13.7</v>
      </c>
      <c r="H26" s="59">
        <v>13.6</v>
      </c>
      <c r="I26" s="59"/>
      <c r="J26" s="59">
        <v>14.2</v>
      </c>
      <c r="K26" s="36">
        <f t="shared" si="0"/>
        <v>41.5</v>
      </c>
      <c r="L26" s="36">
        <f t="shared" si="1"/>
        <v>24</v>
      </c>
    </row>
    <row r="27" spans="1:1025" x14ac:dyDescent="0.6">
      <c r="A27" s="56" t="s">
        <v>146</v>
      </c>
      <c r="B27" s="3" t="s">
        <v>137</v>
      </c>
      <c r="C27" s="3" t="s">
        <v>138</v>
      </c>
      <c r="D27" s="5">
        <v>2015</v>
      </c>
      <c r="E27" s="5" t="s">
        <v>12</v>
      </c>
      <c r="F27" s="59"/>
      <c r="G27" s="59"/>
      <c r="H27" s="59">
        <v>14.4</v>
      </c>
      <c r="I27" s="59">
        <v>12.4</v>
      </c>
      <c r="J27" s="59">
        <v>14.5</v>
      </c>
      <c r="K27" s="36">
        <f t="shared" si="0"/>
        <v>41.3</v>
      </c>
      <c r="L27" s="36">
        <f t="shared" si="1"/>
        <v>26</v>
      </c>
    </row>
    <row r="28" spans="1:1025" x14ac:dyDescent="0.6">
      <c r="A28" s="56" t="s">
        <v>358</v>
      </c>
      <c r="B28" s="3" t="s">
        <v>349</v>
      </c>
      <c r="C28" s="3" t="s">
        <v>101</v>
      </c>
      <c r="D28" s="5">
        <v>2015</v>
      </c>
      <c r="E28" s="5" t="s">
        <v>12</v>
      </c>
      <c r="F28" s="36">
        <v>14.5</v>
      </c>
      <c r="G28" s="36"/>
      <c r="H28" s="36">
        <v>13.9</v>
      </c>
      <c r="I28" s="36"/>
      <c r="J28" s="36">
        <v>12.8</v>
      </c>
      <c r="K28" s="36">
        <f t="shared" si="0"/>
        <v>41.2</v>
      </c>
      <c r="L28" s="36">
        <f t="shared" si="1"/>
        <v>27</v>
      </c>
    </row>
    <row r="29" spans="1:1025" x14ac:dyDescent="0.6">
      <c r="A29" s="56" t="s">
        <v>146</v>
      </c>
      <c r="B29" s="3" t="s">
        <v>134</v>
      </c>
      <c r="C29" s="3" t="s">
        <v>135</v>
      </c>
      <c r="D29" s="5">
        <v>2015</v>
      </c>
      <c r="E29" s="5" t="s">
        <v>12</v>
      </c>
      <c r="F29" s="59"/>
      <c r="G29" s="59"/>
      <c r="H29" s="59">
        <v>14.4</v>
      </c>
      <c r="I29" s="59">
        <v>12.2</v>
      </c>
      <c r="J29" s="59">
        <v>14.5</v>
      </c>
      <c r="K29" s="36">
        <f t="shared" si="0"/>
        <v>41.1</v>
      </c>
      <c r="L29" s="36">
        <f t="shared" si="1"/>
        <v>28</v>
      </c>
    </row>
    <row r="30" spans="1:1025" x14ac:dyDescent="0.6">
      <c r="A30" s="56" t="s">
        <v>94</v>
      </c>
      <c r="B30" s="15" t="s">
        <v>99</v>
      </c>
      <c r="C30" s="15" t="s">
        <v>45</v>
      </c>
      <c r="D30" s="5">
        <v>2016</v>
      </c>
      <c r="E30" s="5" t="s">
        <v>12</v>
      </c>
      <c r="F30" s="36"/>
      <c r="G30" s="36"/>
      <c r="H30" s="36">
        <v>13.8</v>
      </c>
      <c r="I30" s="36">
        <v>12.9</v>
      </c>
      <c r="J30" s="36">
        <v>14.3</v>
      </c>
      <c r="K30" s="36">
        <f t="shared" si="0"/>
        <v>41</v>
      </c>
      <c r="L30" s="36">
        <f t="shared" si="1"/>
        <v>29</v>
      </c>
    </row>
    <row r="31" spans="1:1025" x14ac:dyDescent="0.6">
      <c r="A31" s="56" t="s">
        <v>146</v>
      </c>
      <c r="B31" s="3" t="s">
        <v>143</v>
      </c>
      <c r="C31" s="3" t="s">
        <v>144</v>
      </c>
      <c r="D31" s="5">
        <v>2015</v>
      </c>
      <c r="E31" s="5" t="s">
        <v>12</v>
      </c>
      <c r="F31" s="59"/>
      <c r="G31" s="59">
        <v>12.5</v>
      </c>
      <c r="H31" s="59"/>
      <c r="I31" s="59">
        <v>13.8</v>
      </c>
      <c r="J31" s="59">
        <v>14.5</v>
      </c>
      <c r="K31" s="36">
        <f t="shared" si="0"/>
        <v>40.799999999999997</v>
      </c>
      <c r="L31" s="36">
        <f t="shared" si="1"/>
        <v>30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  <c r="AMK31" s="27"/>
    </row>
    <row r="32" spans="1:1025" x14ac:dyDescent="0.6">
      <c r="A32" s="56" t="s">
        <v>358</v>
      </c>
      <c r="B32" s="3" t="s">
        <v>354</v>
      </c>
      <c r="C32" s="3" t="s">
        <v>355</v>
      </c>
      <c r="D32" s="5">
        <v>2016</v>
      </c>
      <c r="E32" s="5" t="s">
        <v>12</v>
      </c>
      <c r="F32" s="36">
        <v>12.6</v>
      </c>
      <c r="G32" s="36"/>
      <c r="H32" s="36">
        <v>14</v>
      </c>
      <c r="I32" s="36"/>
      <c r="J32" s="36">
        <v>14.1</v>
      </c>
      <c r="K32" s="36">
        <f t="shared" si="0"/>
        <v>40.700000000000003</v>
      </c>
      <c r="L32" s="36">
        <f t="shared" si="1"/>
        <v>31</v>
      </c>
    </row>
    <row r="33" spans="1:12" x14ac:dyDescent="0.6">
      <c r="A33" s="56" t="s">
        <v>146</v>
      </c>
      <c r="B33" s="3" t="s">
        <v>132</v>
      </c>
      <c r="C33" s="3" t="s">
        <v>133</v>
      </c>
      <c r="D33" s="5">
        <v>2015</v>
      </c>
      <c r="E33" s="5" t="s">
        <v>12</v>
      </c>
      <c r="F33" s="59"/>
      <c r="G33" s="59"/>
      <c r="H33" s="59">
        <v>12.3</v>
      </c>
      <c r="I33" s="59">
        <v>13.7</v>
      </c>
      <c r="J33" s="59">
        <v>14.6</v>
      </c>
      <c r="K33" s="36">
        <f t="shared" si="0"/>
        <v>40.6</v>
      </c>
      <c r="L33" s="36">
        <f t="shared" si="1"/>
        <v>32</v>
      </c>
    </row>
    <row r="34" spans="1:12" x14ac:dyDescent="0.6">
      <c r="A34" s="56" t="s">
        <v>94</v>
      </c>
      <c r="B34" s="3" t="s">
        <v>95</v>
      </c>
      <c r="C34" s="3" t="s">
        <v>96</v>
      </c>
      <c r="D34" s="5">
        <v>2016</v>
      </c>
      <c r="E34" s="5" t="s">
        <v>12</v>
      </c>
      <c r="F34" s="36"/>
      <c r="G34" s="36">
        <v>13.7</v>
      </c>
      <c r="H34" s="36"/>
      <c r="I34" s="36">
        <v>13.5</v>
      </c>
      <c r="J34" s="36">
        <v>13.1</v>
      </c>
      <c r="K34" s="36">
        <f t="shared" ref="K34:K65" si="2">SUM(F34:J34)</f>
        <v>40.299999999999997</v>
      </c>
      <c r="L34" s="36">
        <f t="shared" ref="L34:L65" si="3">RANK(K34,K$2:K$83)</f>
        <v>33</v>
      </c>
    </row>
    <row r="35" spans="1:12" x14ac:dyDescent="0.6">
      <c r="A35" s="56" t="s">
        <v>358</v>
      </c>
      <c r="B35" s="3" t="s">
        <v>345</v>
      </c>
      <c r="C35" s="3" t="s">
        <v>346</v>
      </c>
      <c r="D35" s="5">
        <v>2015</v>
      </c>
      <c r="E35" s="5" t="s">
        <v>12</v>
      </c>
      <c r="F35" s="36">
        <v>13.6</v>
      </c>
      <c r="G35" s="36"/>
      <c r="H35" s="36"/>
      <c r="I35" s="36">
        <v>13.4</v>
      </c>
      <c r="J35" s="36">
        <v>13.1</v>
      </c>
      <c r="K35" s="36">
        <f t="shared" si="2"/>
        <v>40.1</v>
      </c>
      <c r="L35" s="36">
        <f t="shared" si="3"/>
        <v>34</v>
      </c>
    </row>
    <row r="36" spans="1:12" x14ac:dyDescent="0.6">
      <c r="A36" s="56" t="s">
        <v>146</v>
      </c>
      <c r="B36" s="3" t="s">
        <v>123</v>
      </c>
      <c r="C36" s="3" t="s">
        <v>68</v>
      </c>
      <c r="D36" s="5">
        <v>2016</v>
      </c>
      <c r="E36" s="5" t="s">
        <v>12</v>
      </c>
      <c r="F36" s="59"/>
      <c r="G36" s="59"/>
      <c r="H36" s="59">
        <v>14.5</v>
      </c>
      <c r="I36" s="59">
        <v>12.4</v>
      </c>
      <c r="J36" s="59">
        <v>12.9</v>
      </c>
      <c r="K36" s="36">
        <f t="shared" si="2"/>
        <v>39.799999999999997</v>
      </c>
      <c r="L36" s="36">
        <f t="shared" si="3"/>
        <v>35</v>
      </c>
    </row>
    <row r="37" spans="1:12" x14ac:dyDescent="0.6">
      <c r="A37" s="56" t="s">
        <v>358</v>
      </c>
      <c r="B37" s="3" t="s">
        <v>356</v>
      </c>
      <c r="C37" s="3" t="s">
        <v>357</v>
      </c>
      <c r="D37" s="5">
        <v>2016</v>
      </c>
      <c r="E37" s="5" t="s">
        <v>12</v>
      </c>
      <c r="F37" s="36"/>
      <c r="G37" s="36">
        <v>12.2</v>
      </c>
      <c r="H37" s="36">
        <v>14.5</v>
      </c>
      <c r="I37" s="36"/>
      <c r="J37" s="36">
        <v>12.7</v>
      </c>
      <c r="K37" s="36">
        <f t="shared" si="2"/>
        <v>39.4</v>
      </c>
      <c r="L37" s="36">
        <f t="shared" si="3"/>
        <v>36</v>
      </c>
    </row>
    <row r="38" spans="1:12" x14ac:dyDescent="0.6">
      <c r="A38" s="55" t="s">
        <v>75</v>
      </c>
      <c r="B38" s="15" t="s">
        <v>87</v>
      </c>
      <c r="C38" s="15" t="s">
        <v>86</v>
      </c>
      <c r="D38" s="17">
        <v>2016</v>
      </c>
      <c r="E38" s="14" t="s">
        <v>12</v>
      </c>
      <c r="F38" s="59">
        <v>13.5</v>
      </c>
      <c r="G38" s="59">
        <v>13</v>
      </c>
      <c r="H38" s="59"/>
      <c r="I38" s="59"/>
      <c r="J38" s="59">
        <v>12.8</v>
      </c>
      <c r="K38" s="36">
        <f t="shared" si="2"/>
        <v>39.299999999999997</v>
      </c>
      <c r="L38" s="36">
        <f t="shared" si="3"/>
        <v>37</v>
      </c>
    </row>
    <row r="39" spans="1:12" x14ac:dyDescent="0.6">
      <c r="A39" s="56" t="s">
        <v>224</v>
      </c>
      <c r="B39" s="3" t="s">
        <v>223</v>
      </c>
      <c r="C39" s="57" t="s">
        <v>152</v>
      </c>
      <c r="D39" s="5">
        <v>2016</v>
      </c>
      <c r="E39" s="5" t="s">
        <v>12</v>
      </c>
      <c r="F39" s="59"/>
      <c r="G39" s="59"/>
      <c r="H39" s="59">
        <v>12.5</v>
      </c>
      <c r="I39" s="59">
        <v>12.3</v>
      </c>
      <c r="J39" s="59">
        <v>14.4</v>
      </c>
      <c r="K39" s="36">
        <f t="shared" si="2"/>
        <v>39.200000000000003</v>
      </c>
      <c r="L39" s="36">
        <f t="shared" si="3"/>
        <v>38</v>
      </c>
    </row>
    <row r="40" spans="1:12" x14ac:dyDescent="0.6">
      <c r="A40" s="56" t="s">
        <v>358</v>
      </c>
      <c r="B40" s="3" t="s">
        <v>359</v>
      </c>
      <c r="C40" s="3" t="s">
        <v>110</v>
      </c>
      <c r="D40" s="5">
        <v>2016</v>
      </c>
      <c r="E40" s="5" t="s">
        <v>12</v>
      </c>
      <c r="F40" s="36"/>
      <c r="G40" s="36">
        <v>12.6</v>
      </c>
      <c r="H40" s="36"/>
      <c r="I40" s="36">
        <v>12.8</v>
      </c>
      <c r="J40" s="36">
        <v>13.7</v>
      </c>
      <c r="K40" s="36">
        <f t="shared" si="2"/>
        <v>39.099999999999994</v>
      </c>
      <c r="L40" s="36">
        <f t="shared" si="3"/>
        <v>39</v>
      </c>
    </row>
    <row r="41" spans="1:12" x14ac:dyDescent="0.6">
      <c r="A41" s="55" t="s">
        <v>75</v>
      </c>
      <c r="B41" s="13" t="s">
        <v>91</v>
      </c>
      <c r="C41" s="13" t="s">
        <v>90</v>
      </c>
      <c r="D41" s="14">
        <v>2015</v>
      </c>
      <c r="E41" s="14" t="s">
        <v>12</v>
      </c>
      <c r="F41" s="59">
        <v>14</v>
      </c>
      <c r="G41" s="59">
        <v>11.8</v>
      </c>
      <c r="H41" s="59"/>
      <c r="I41" s="59"/>
      <c r="J41" s="59">
        <v>13.2</v>
      </c>
      <c r="K41" s="36">
        <f t="shared" si="2"/>
        <v>39</v>
      </c>
      <c r="L41" s="36">
        <f t="shared" si="3"/>
        <v>40</v>
      </c>
    </row>
    <row r="42" spans="1:12" x14ac:dyDescent="0.6">
      <c r="A42" s="56" t="s">
        <v>297</v>
      </c>
      <c r="B42" s="3" t="s">
        <v>310</v>
      </c>
      <c r="C42" s="3" t="s">
        <v>311</v>
      </c>
      <c r="D42" s="5">
        <v>2016</v>
      </c>
      <c r="E42" s="5" t="s">
        <v>12</v>
      </c>
      <c r="F42" s="36"/>
      <c r="G42" s="36">
        <v>12</v>
      </c>
      <c r="H42" s="36">
        <v>14.3</v>
      </c>
      <c r="I42" s="36"/>
      <c r="J42" s="36">
        <v>12.4</v>
      </c>
      <c r="K42" s="36">
        <f t="shared" si="2"/>
        <v>38.700000000000003</v>
      </c>
      <c r="L42" s="36">
        <f t="shared" si="3"/>
        <v>41</v>
      </c>
    </row>
    <row r="43" spans="1:12" x14ac:dyDescent="0.6">
      <c r="A43" s="56" t="s">
        <v>146</v>
      </c>
      <c r="B43" s="3" t="s">
        <v>139</v>
      </c>
      <c r="C43" s="3" t="s">
        <v>140</v>
      </c>
      <c r="D43" s="5">
        <v>2015</v>
      </c>
      <c r="E43" s="5" t="s">
        <v>12</v>
      </c>
      <c r="F43" s="59">
        <v>12.5</v>
      </c>
      <c r="G43" s="59"/>
      <c r="H43" s="59">
        <v>13.2</v>
      </c>
      <c r="I43" s="59"/>
      <c r="J43" s="59">
        <v>13</v>
      </c>
      <c r="K43" s="36">
        <f t="shared" si="2"/>
        <v>38.700000000000003</v>
      </c>
      <c r="L43" s="36">
        <f t="shared" si="3"/>
        <v>41</v>
      </c>
    </row>
    <row r="44" spans="1:12" x14ac:dyDescent="0.6">
      <c r="A44" s="56" t="s">
        <v>363</v>
      </c>
      <c r="B44" s="3" t="s">
        <v>172</v>
      </c>
      <c r="C44" s="3" t="s">
        <v>173</v>
      </c>
      <c r="D44" s="5">
        <v>2015</v>
      </c>
      <c r="E44" s="5" t="s">
        <v>12</v>
      </c>
      <c r="F44" s="36">
        <v>12.9</v>
      </c>
      <c r="G44" s="36">
        <v>12.8</v>
      </c>
      <c r="H44" s="36"/>
      <c r="I44" s="36">
        <v>12.7</v>
      </c>
      <c r="J44" s="36"/>
      <c r="K44" s="36">
        <f t="shared" si="2"/>
        <v>38.400000000000006</v>
      </c>
      <c r="L44" s="36">
        <f t="shared" si="3"/>
        <v>43</v>
      </c>
    </row>
    <row r="45" spans="1:12" x14ac:dyDescent="0.6">
      <c r="A45" s="56" t="s">
        <v>363</v>
      </c>
      <c r="B45" s="3" t="s">
        <v>167</v>
      </c>
      <c r="C45" s="3" t="s">
        <v>70</v>
      </c>
      <c r="D45" s="5">
        <v>2015</v>
      </c>
      <c r="E45" s="5" t="s">
        <v>12</v>
      </c>
      <c r="F45" s="36"/>
      <c r="G45" s="36">
        <v>13.1</v>
      </c>
      <c r="H45" s="36"/>
      <c r="I45" s="36">
        <v>13.3</v>
      </c>
      <c r="J45" s="36">
        <v>11.8</v>
      </c>
      <c r="K45" s="36">
        <f t="shared" si="2"/>
        <v>38.200000000000003</v>
      </c>
      <c r="L45" s="36">
        <f t="shared" si="3"/>
        <v>44</v>
      </c>
    </row>
    <row r="46" spans="1:12" x14ac:dyDescent="0.6">
      <c r="A46" s="56" t="s">
        <v>224</v>
      </c>
      <c r="B46" s="3" t="s">
        <v>217</v>
      </c>
      <c r="C46" s="57" t="s">
        <v>218</v>
      </c>
      <c r="D46" s="5">
        <v>2015</v>
      </c>
      <c r="E46" s="5" t="s">
        <v>12</v>
      </c>
      <c r="F46" s="59">
        <v>14.2</v>
      </c>
      <c r="G46" s="59"/>
      <c r="H46" s="59">
        <v>11.3</v>
      </c>
      <c r="I46" s="59"/>
      <c r="J46" s="59">
        <v>12.7</v>
      </c>
      <c r="K46" s="36">
        <f t="shared" si="2"/>
        <v>38.200000000000003</v>
      </c>
      <c r="L46" s="36">
        <f t="shared" si="3"/>
        <v>44</v>
      </c>
    </row>
    <row r="47" spans="1:12" x14ac:dyDescent="0.6">
      <c r="A47" s="58" t="s">
        <v>397</v>
      </c>
      <c r="B47" s="21" t="s">
        <v>380</v>
      </c>
      <c r="C47" s="21" t="s">
        <v>381</v>
      </c>
      <c r="D47" s="22">
        <v>2015</v>
      </c>
      <c r="E47" s="23" t="s">
        <v>12</v>
      </c>
      <c r="F47" s="36"/>
      <c r="G47" s="36"/>
      <c r="H47" s="36">
        <v>13</v>
      </c>
      <c r="I47" s="36">
        <v>10.7</v>
      </c>
      <c r="J47" s="36">
        <v>14.3</v>
      </c>
      <c r="K47" s="36">
        <f t="shared" si="2"/>
        <v>38</v>
      </c>
      <c r="L47" s="36">
        <f t="shared" si="3"/>
        <v>46</v>
      </c>
    </row>
    <row r="48" spans="1:12" x14ac:dyDescent="0.6">
      <c r="A48" s="56" t="s">
        <v>276</v>
      </c>
      <c r="B48" s="3" t="s">
        <v>296</v>
      </c>
      <c r="C48" s="3" t="s">
        <v>249</v>
      </c>
      <c r="D48" s="5">
        <v>2015</v>
      </c>
      <c r="E48" s="5" t="s">
        <v>12</v>
      </c>
      <c r="F48" s="59"/>
      <c r="G48" s="59"/>
      <c r="H48" s="59">
        <v>13.6</v>
      </c>
      <c r="I48" s="59">
        <v>12.1</v>
      </c>
      <c r="J48" s="59">
        <v>12.3</v>
      </c>
      <c r="K48" s="36">
        <f t="shared" si="2"/>
        <v>38</v>
      </c>
      <c r="L48" s="36">
        <f t="shared" si="3"/>
        <v>46</v>
      </c>
    </row>
    <row r="49" spans="1:12" x14ac:dyDescent="0.6">
      <c r="A49" s="56" t="s">
        <v>363</v>
      </c>
      <c r="B49" s="3" t="s">
        <v>164</v>
      </c>
      <c r="C49" s="3" t="s">
        <v>175</v>
      </c>
      <c r="D49" s="5">
        <v>2015</v>
      </c>
      <c r="E49" s="5" t="s">
        <v>12</v>
      </c>
      <c r="F49" s="36"/>
      <c r="G49" s="36">
        <v>13.6</v>
      </c>
      <c r="H49" s="36"/>
      <c r="I49" s="36">
        <v>12.1</v>
      </c>
      <c r="J49" s="36">
        <v>12.1</v>
      </c>
      <c r="K49" s="36">
        <f t="shared" si="2"/>
        <v>37.799999999999997</v>
      </c>
      <c r="L49" s="36">
        <f t="shared" si="3"/>
        <v>48</v>
      </c>
    </row>
    <row r="50" spans="1:12" x14ac:dyDescent="0.6">
      <c r="A50" s="56" t="s">
        <v>146</v>
      </c>
      <c r="B50" s="3" t="s">
        <v>130</v>
      </c>
      <c r="C50" s="57" t="s">
        <v>131</v>
      </c>
      <c r="D50" s="5">
        <v>2015</v>
      </c>
      <c r="E50" s="5" t="s">
        <v>12</v>
      </c>
      <c r="F50" s="59"/>
      <c r="G50" s="59"/>
      <c r="H50" s="59">
        <v>13.2</v>
      </c>
      <c r="I50" s="59">
        <v>11.9</v>
      </c>
      <c r="J50" s="59">
        <v>12.4</v>
      </c>
      <c r="K50" s="36">
        <f t="shared" si="2"/>
        <v>37.5</v>
      </c>
      <c r="L50" s="36">
        <f t="shared" si="3"/>
        <v>49</v>
      </c>
    </row>
    <row r="51" spans="1:12" x14ac:dyDescent="0.6">
      <c r="A51" s="56" t="s">
        <v>358</v>
      </c>
      <c r="B51" s="3" t="s">
        <v>352</v>
      </c>
      <c r="C51" s="3" t="s">
        <v>353</v>
      </c>
      <c r="D51" s="5">
        <v>2016</v>
      </c>
      <c r="E51" s="5" t="s">
        <v>12</v>
      </c>
      <c r="F51" s="36"/>
      <c r="G51" s="36">
        <v>12.3</v>
      </c>
      <c r="H51" s="36"/>
      <c r="I51" s="36">
        <v>11</v>
      </c>
      <c r="J51" s="36">
        <v>13.9</v>
      </c>
      <c r="K51" s="36">
        <f t="shared" si="2"/>
        <v>37.200000000000003</v>
      </c>
      <c r="L51" s="36">
        <f t="shared" si="3"/>
        <v>50</v>
      </c>
    </row>
    <row r="52" spans="1:12" x14ac:dyDescent="0.6">
      <c r="A52" s="56" t="s">
        <v>276</v>
      </c>
      <c r="B52" s="3" t="s">
        <v>281</v>
      </c>
      <c r="C52" s="3" t="s">
        <v>282</v>
      </c>
      <c r="D52" s="5">
        <v>2016</v>
      </c>
      <c r="E52" s="5" t="s">
        <v>12</v>
      </c>
      <c r="F52" s="59"/>
      <c r="G52" s="59"/>
      <c r="H52" s="59">
        <v>12.2</v>
      </c>
      <c r="I52" s="59">
        <v>12.7</v>
      </c>
      <c r="J52" s="59">
        <v>12.3</v>
      </c>
      <c r="K52" s="36">
        <f t="shared" si="2"/>
        <v>37.200000000000003</v>
      </c>
      <c r="L52" s="36">
        <f t="shared" si="3"/>
        <v>50</v>
      </c>
    </row>
    <row r="53" spans="1:12" x14ac:dyDescent="0.6">
      <c r="A53" s="56" t="s">
        <v>224</v>
      </c>
      <c r="B53" s="3" t="s">
        <v>215</v>
      </c>
      <c r="C53" s="57" t="s">
        <v>154</v>
      </c>
      <c r="D53" s="5">
        <v>2016</v>
      </c>
      <c r="E53" s="5" t="s">
        <v>12</v>
      </c>
      <c r="F53" s="59">
        <v>12</v>
      </c>
      <c r="G53" s="59"/>
      <c r="H53" s="59"/>
      <c r="I53" s="59">
        <v>12</v>
      </c>
      <c r="J53" s="59">
        <v>13.2</v>
      </c>
      <c r="K53" s="36">
        <f t="shared" si="2"/>
        <v>37.200000000000003</v>
      </c>
      <c r="L53" s="36">
        <f t="shared" si="3"/>
        <v>50</v>
      </c>
    </row>
    <row r="54" spans="1:12" x14ac:dyDescent="0.6">
      <c r="A54" s="56" t="s">
        <v>363</v>
      </c>
      <c r="B54" s="3" t="s">
        <v>169</v>
      </c>
      <c r="C54" s="3" t="s">
        <v>72</v>
      </c>
      <c r="D54" s="5">
        <v>2015</v>
      </c>
      <c r="E54" s="5" t="s">
        <v>12</v>
      </c>
      <c r="F54" s="36"/>
      <c r="G54" s="36">
        <v>12.8</v>
      </c>
      <c r="H54" s="36"/>
      <c r="I54" s="36">
        <v>11</v>
      </c>
      <c r="J54" s="36">
        <v>12.8</v>
      </c>
      <c r="K54" s="36">
        <f t="shared" si="2"/>
        <v>36.6</v>
      </c>
      <c r="L54" s="36">
        <f t="shared" si="3"/>
        <v>53</v>
      </c>
    </row>
    <row r="55" spans="1:12" x14ac:dyDescent="0.6">
      <c r="A55" s="56" t="s">
        <v>224</v>
      </c>
      <c r="B55" s="3" t="s">
        <v>219</v>
      </c>
      <c r="C55" s="57" t="s">
        <v>220</v>
      </c>
      <c r="D55" s="5">
        <v>2015</v>
      </c>
      <c r="E55" s="5" t="s">
        <v>12</v>
      </c>
      <c r="F55" s="59">
        <v>12.5</v>
      </c>
      <c r="G55" s="59"/>
      <c r="H55" s="59">
        <v>11.5</v>
      </c>
      <c r="I55" s="59"/>
      <c r="J55" s="59">
        <v>12.6</v>
      </c>
      <c r="K55" s="36">
        <f t="shared" si="2"/>
        <v>36.6</v>
      </c>
      <c r="L55" s="36">
        <f t="shared" si="3"/>
        <v>53</v>
      </c>
    </row>
    <row r="56" spans="1:12" x14ac:dyDescent="0.6">
      <c r="A56" s="56" t="s">
        <v>297</v>
      </c>
      <c r="B56" s="3" t="s">
        <v>302</v>
      </c>
      <c r="C56" s="3" t="s">
        <v>305</v>
      </c>
      <c r="D56" s="5">
        <v>2015</v>
      </c>
      <c r="E56" s="5" t="s">
        <v>12</v>
      </c>
      <c r="F56" s="36"/>
      <c r="G56" s="36">
        <v>11.7</v>
      </c>
      <c r="H56" s="36">
        <v>12.2</v>
      </c>
      <c r="I56" s="36"/>
      <c r="J56" s="36">
        <v>12.5</v>
      </c>
      <c r="K56" s="36">
        <f t="shared" si="2"/>
        <v>36.4</v>
      </c>
      <c r="L56" s="36">
        <f t="shared" si="3"/>
        <v>55</v>
      </c>
    </row>
    <row r="57" spans="1:12" x14ac:dyDescent="0.6">
      <c r="A57" s="56" t="s">
        <v>48</v>
      </c>
      <c r="B57" s="3" t="s">
        <v>71</v>
      </c>
      <c r="C57" s="3" t="s">
        <v>72</v>
      </c>
      <c r="D57" s="5">
        <v>2015</v>
      </c>
      <c r="E57" s="5" t="s">
        <v>12</v>
      </c>
      <c r="F57" s="59"/>
      <c r="G57" s="59">
        <v>10.5</v>
      </c>
      <c r="H57" s="59"/>
      <c r="I57" s="59">
        <v>13</v>
      </c>
      <c r="J57" s="59">
        <v>12.7</v>
      </c>
      <c r="K57" s="36">
        <f t="shared" si="2"/>
        <v>36.200000000000003</v>
      </c>
      <c r="L57" s="36">
        <f t="shared" si="3"/>
        <v>56</v>
      </c>
    </row>
    <row r="58" spans="1:12" x14ac:dyDescent="0.6">
      <c r="A58" s="56" t="s">
        <v>146</v>
      </c>
      <c r="B58" s="3" t="s">
        <v>126</v>
      </c>
      <c r="C58" s="3" t="s">
        <v>127</v>
      </c>
      <c r="D58" s="5">
        <v>2016</v>
      </c>
      <c r="E58" s="5" t="s">
        <v>12</v>
      </c>
      <c r="F58" s="59"/>
      <c r="G58" s="59"/>
      <c r="H58" s="59">
        <v>12.3</v>
      </c>
      <c r="I58" s="59">
        <v>10.9</v>
      </c>
      <c r="J58" s="59">
        <v>12.9</v>
      </c>
      <c r="K58" s="36">
        <f t="shared" si="2"/>
        <v>36.1</v>
      </c>
      <c r="L58" s="36">
        <f t="shared" si="3"/>
        <v>57</v>
      </c>
    </row>
    <row r="59" spans="1:12" x14ac:dyDescent="0.6">
      <c r="A59" s="58" t="s">
        <v>397</v>
      </c>
      <c r="B59" s="21" t="s">
        <v>391</v>
      </c>
      <c r="C59" s="21" t="s">
        <v>392</v>
      </c>
      <c r="D59" s="22">
        <v>2015</v>
      </c>
      <c r="E59" s="23" t="s">
        <v>12</v>
      </c>
      <c r="F59" s="36"/>
      <c r="G59" s="36"/>
      <c r="H59" s="36">
        <v>12.4</v>
      </c>
      <c r="I59" s="36">
        <v>12</v>
      </c>
      <c r="J59" s="36">
        <v>11.6</v>
      </c>
      <c r="K59" s="36">
        <f t="shared" si="2"/>
        <v>36</v>
      </c>
      <c r="L59" s="36">
        <f t="shared" si="3"/>
        <v>58</v>
      </c>
    </row>
    <row r="60" spans="1:12" x14ac:dyDescent="0.6">
      <c r="A60" s="56" t="s">
        <v>297</v>
      </c>
      <c r="B60" s="3" t="s">
        <v>306</v>
      </c>
      <c r="C60" s="3" t="s">
        <v>307</v>
      </c>
      <c r="D60" s="5">
        <v>2015</v>
      </c>
      <c r="E60" s="5" t="s">
        <v>12</v>
      </c>
      <c r="F60" s="36"/>
      <c r="G60" s="36">
        <v>11.8</v>
      </c>
      <c r="H60" s="36">
        <v>12</v>
      </c>
      <c r="I60" s="36"/>
      <c r="J60" s="36">
        <v>12.1</v>
      </c>
      <c r="K60" s="36">
        <f t="shared" si="2"/>
        <v>35.9</v>
      </c>
      <c r="L60" s="36">
        <f t="shared" si="3"/>
        <v>59</v>
      </c>
    </row>
    <row r="61" spans="1:12" x14ac:dyDescent="0.6">
      <c r="A61" s="56" t="s">
        <v>297</v>
      </c>
      <c r="B61" s="3" t="s">
        <v>314</v>
      </c>
      <c r="C61" s="3" t="s">
        <v>315</v>
      </c>
      <c r="D61" s="5">
        <v>2016</v>
      </c>
      <c r="E61" s="5" t="s">
        <v>12</v>
      </c>
      <c r="F61" s="36">
        <v>11.5</v>
      </c>
      <c r="G61" s="36"/>
      <c r="H61" s="36">
        <v>12.2</v>
      </c>
      <c r="I61" s="36"/>
      <c r="J61" s="36">
        <v>12.1</v>
      </c>
      <c r="K61" s="36">
        <f t="shared" si="2"/>
        <v>35.799999999999997</v>
      </c>
      <c r="L61" s="36">
        <f t="shared" si="3"/>
        <v>60</v>
      </c>
    </row>
    <row r="62" spans="1:12" x14ac:dyDescent="0.6">
      <c r="A62" s="56" t="s">
        <v>363</v>
      </c>
      <c r="B62" s="3" t="s">
        <v>165</v>
      </c>
      <c r="C62" s="3" t="s">
        <v>80</v>
      </c>
      <c r="D62" s="5">
        <v>2015</v>
      </c>
      <c r="E62" s="5" t="s">
        <v>12</v>
      </c>
      <c r="F62" s="36">
        <v>12.5</v>
      </c>
      <c r="G62" s="36"/>
      <c r="H62" s="36"/>
      <c r="I62" s="36">
        <v>11.5</v>
      </c>
      <c r="J62" s="36">
        <v>11.5</v>
      </c>
      <c r="K62" s="36">
        <f t="shared" si="2"/>
        <v>35.5</v>
      </c>
      <c r="L62" s="36">
        <f t="shared" si="3"/>
        <v>61</v>
      </c>
    </row>
    <row r="63" spans="1:12" x14ac:dyDescent="0.6">
      <c r="A63" s="56" t="s">
        <v>363</v>
      </c>
      <c r="B63" s="3" t="s">
        <v>166</v>
      </c>
      <c r="C63" s="3" t="s">
        <v>80</v>
      </c>
      <c r="D63" s="5">
        <v>2015</v>
      </c>
      <c r="E63" s="5" t="s">
        <v>12</v>
      </c>
      <c r="F63" s="36">
        <v>12</v>
      </c>
      <c r="G63" s="36"/>
      <c r="H63" s="36"/>
      <c r="I63" s="36">
        <v>11.7</v>
      </c>
      <c r="J63" s="36">
        <v>11.7</v>
      </c>
      <c r="K63" s="36">
        <f t="shared" si="2"/>
        <v>35.4</v>
      </c>
      <c r="L63" s="36">
        <f t="shared" si="3"/>
        <v>62</v>
      </c>
    </row>
    <row r="64" spans="1:12" x14ac:dyDescent="0.6">
      <c r="A64" s="56" t="s">
        <v>297</v>
      </c>
      <c r="B64" s="3" t="s">
        <v>312</v>
      </c>
      <c r="C64" s="3" t="s">
        <v>232</v>
      </c>
      <c r="D64" s="5">
        <v>2016</v>
      </c>
      <c r="E64" s="5" t="s">
        <v>12</v>
      </c>
      <c r="F64" s="36">
        <v>11.7</v>
      </c>
      <c r="G64" s="36"/>
      <c r="H64" s="36">
        <v>12.3</v>
      </c>
      <c r="I64" s="36"/>
      <c r="J64" s="36">
        <v>11.3</v>
      </c>
      <c r="K64" s="36">
        <f t="shared" si="2"/>
        <v>35.299999999999997</v>
      </c>
      <c r="L64" s="36">
        <f t="shared" si="3"/>
        <v>63</v>
      </c>
    </row>
    <row r="65" spans="1:12" x14ac:dyDescent="0.6">
      <c r="A65" s="58" t="s">
        <v>397</v>
      </c>
      <c r="B65" s="21" t="s">
        <v>377</v>
      </c>
      <c r="C65" s="21" t="s">
        <v>378</v>
      </c>
      <c r="D65" s="22">
        <v>2015</v>
      </c>
      <c r="E65" s="23" t="s">
        <v>12</v>
      </c>
      <c r="F65" s="36"/>
      <c r="G65" s="36"/>
      <c r="H65" s="36">
        <v>10.8</v>
      </c>
      <c r="I65" s="36">
        <v>11</v>
      </c>
      <c r="J65" s="36">
        <v>13.3</v>
      </c>
      <c r="K65" s="36">
        <f t="shared" si="2"/>
        <v>35.1</v>
      </c>
      <c r="L65" s="36">
        <f t="shared" si="3"/>
        <v>64</v>
      </c>
    </row>
    <row r="66" spans="1:12" x14ac:dyDescent="0.6">
      <c r="A66" s="56" t="s">
        <v>276</v>
      </c>
      <c r="B66" s="3" t="s">
        <v>268</v>
      </c>
      <c r="C66" s="3" t="s">
        <v>291</v>
      </c>
      <c r="D66" s="5">
        <v>2015</v>
      </c>
      <c r="E66" s="5" t="s">
        <v>12</v>
      </c>
      <c r="F66" s="59">
        <v>11.5</v>
      </c>
      <c r="G66" s="59"/>
      <c r="H66" s="59"/>
      <c r="I66" s="59">
        <v>11.3</v>
      </c>
      <c r="J66" s="59">
        <v>12.2</v>
      </c>
      <c r="K66" s="36">
        <f t="shared" ref="K66:K83" si="4">SUM(F66:J66)</f>
        <v>35</v>
      </c>
      <c r="L66" s="36">
        <f t="shared" ref="L66:L83" si="5">RANK(K66,K$2:K$83)</f>
        <v>65</v>
      </c>
    </row>
    <row r="67" spans="1:12" x14ac:dyDescent="0.6">
      <c r="A67" s="56" t="s">
        <v>363</v>
      </c>
      <c r="B67" s="4" t="s">
        <v>163</v>
      </c>
      <c r="C67" s="4" t="s">
        <v>174</v>
      </c>
      <c r="D67" s="16">
        <v>2016</v>
      </c>
      <c r="E67" s="5" t="s">
        <v>12</v>
      </c>
      <c r="F67" s="36">
        <v>12</v>
      </c>
      <c r="G67" s="36"/>
      <c r="H67" s="36"/>
      <c r="I67" s="36">
        <v>11.2</v>
      </c>
      <c r="J67" s="36">
        <v>11.7</v>
      </c>
      <c r="K67" s="36">
        <f t="shared" si="4"/>
        <v>34.9</v>
      </c>
      <c r="L67" s="36">
        <f t="shared" si="5"/>
        <v>66</v>
      </c>
    </row>
    <row r="68" spans="1:12" x14ac:dyDescent="0.6">
      <c r="A68" s="56" t="s">
        <v>363</v>
      </c>
      <c r="B68" s="3" t="s">
        <v>170</v>
      </c>
      <c r="C68" s="3" t="s">
        <v>176</v>
      </c>
      <c r="D68" s="5">
        <v>2015</v>
      </c>
      <c r="E68" s="5" t="s">
        <v>12</v>
      </c>
      <c r="F68" s="36">
        <v>12.2</v>
      </c>
      <c r="G68" s="36"/>
      <c r="H68" s="36"/>
      <c r="I68" s="36">
        <v>11.3</v>
      </c>
      <c r="J68" s="36">
        <v>11.3</v>
      </c>
      <c r="K68" s="36">
        <f t="shared" si="4"/>
        <v>34.799999999999997</v>
      </c>
      <c r="L68" s="36">
        <f t="shared" si="5"/>
        <v>67</v>
      </c>
    </row>
    <row r="69" spans="1:12" x14ac:dyDescent="0.6">
      <c r="A69" s="58" t="s">
        <v>397</v>
      </c>
      <c r="B69" s="3" t="s">
        <v>395</v>
      </c>
      <c r="C69" s="3" t="s">
        <v>197</v>
      </c>
      <c r="D69" s="22">
        <v>2015</v>
      </c>
      <c r="E69" s="5" t="s">
        <v>12</v>
      </c>
      <c r="F69" s="36">
        <v>11.9</v>
      </c>
      <c r="G69" s="36"/>
      <c r="H69" s="36">
        <v>10.9</v>
      </c>
      <c r="I69" s="36"/>
      <c r="J69" s="36">
        <v>12</v>
      </c>
      <c r="K69" s="36">
        <f t="shared" si="4"/>
        <v>34.799999999999997</v>
      </c>
      <c r="L69" s="36">
        <f t="shared" si="5"/>
        <v>67</v>
      </c>
    </row>
    <row r="70" spans="1:12" x14ac:dyDescent="0.6">
      <c r="A70" s="56" t="s">
        <v>297</v>
      </c>
      <c r="B70" s="3" t="s">
        <v>313</v>
      </c>
      <c r="C70" s="3" t="s">
        <v>173</v>
      </c>
      <c r="D70" s="5">
        <v>2016</v>
      </c>
      <c r="E70" s="5" t="s">
        <v>12</v>
      </c>
      <c r="F70" s="36">
        <v>12.1</v>
      </c>
      <c r="G70" s="36">
        <v>10.9</v>
      </c>
      <c r="H70" s="36"/>
      <c r="I70" s="36">
        <v>11.7</v>
      </c>
      <c r="J70" s="36"/>
      <c r="K70" s="36">
        <f t="shared" si="4"/>
        <v>34.700000000000003</v>
      </c>
      <c r="L70" s="36">
        <f t="shared" si="5"/>
        <v>69</v>
      </c>
    </row>
    <row r="71" spans="1:12" x14ac:dyDescent="0.6">
      <c r="A71" s="56" t="s">
        <v>224</v>
      </c>
      <c r="B71" s="3" t="s">
        <v>221</v>
      </c>
      <c r="C71" s="57" t="s">
        <v>222</v>
      </c>
      <c r="D71" s="5">
        <v>2016</v>
      </c>
      <c r="E71" s="5" t="s">
        <v>12</v>
      </c>
      <c r="F71" s="59">
        <v>12.3</v>
      </c>
      <c r="G71" s="59"/>
      <c r="H71" s="59">
        <v>11.7</v>
      </c>
      <c r="I71" s="59">
        <v>10.7</v>
      </c>
      <c r="J71" s="59"/>
      <c r="K71" s="36">
        <f t="shared" si="4"/>
        <v>34.700000000000003</v>
      </c>
      <c r="L71" s="36">
        <f t="shared" si="5"/>
        <v>69</v>
      </c>
    </row>
    <row r="72" spans="1:12" x14ac:dyDescent="0.6">
      <c r="A72" s="56" t="s">
        <v>297</v>
      </c>
      <c r="B72" s="3" t="s">
        <v>308</v>
      </c>
      <c r="C72" s="3" t="s">
        <v>37</v>
      </c>
      <c r="D72" s="5">
        <v>2015</v>
      </c>
      <c r="E72" s="5" t="s">
        <v>12</v>
      </c>
      <c r="F72" s="36">
        <v>11.2</v>
      </c>
      <c r="G72" s="36"/>
      <c r="H72" s="36">
        <v>11</v>
      </c>
      <c r="I72" s="36"/>
      <c r="J72" s="36">
        <v>12.3</v>
      </c>
      <c r="K72" s="36">
        <f t="shared" si="4"/>
        <v>34.5</v>
      </c>
      <c r="L72" s="36">
        <f t="shared" si="5"/>
        <v>71</v>
      </c>
    </row>
    <row r="73" spans="1:12" x14ac:dyDescent="0.6">
      <c r="A73" s="55" t="s">
        <v>75</v>
      </c>
      <c r="B73" s="15" t="s">
        <v>85</v>
      </c>
      <c r="C73" s="15" t="s">
        <v>84</v>
      </c>
      <c r="D73" s="17">
        <v>2016</v>
      </c>
      <c r="E73" s="14" t="s">
        <v>12</v>
      </c>
      <c r="F73" s="36">
        <v>11.9</v>
      </c>
      <c r="G73" s="36">
        <v>10.8</v>
      </c>
      <c r="H73" s="36"/>
      <c r="I73" s="36"/>
      <c r="J73" s="36">
        <v>11.6</v>
      </c>
      <c r="K73" s="36">
        <f t="shared" si="4"/>
        <v>34.300000000000004</v>
      </c>
      <c r="L73" s="36">
        <f t="shared" si="5"/>
        <v>72</v>
      </c>
    </row>
    <row r="74" spans="1:12" x14ac:dyDescent="0.6">
      <c r="A74" s="56" t="s">
        <v>224</v>
      </c>
      <c r="B74" s="3" t="s">
        <v>216</v>
      </c>
      <c r="C74" s="3" t="s">
        <v>110</v>
      </c>
      <c r="D74" s="5">
        <v>2015</v>
      </c>
      <c r="E74" s="5" t="s">
        <v>12</v>
      </c>
      <c r="F74" s="59">
        <v>12.1</v>
      </c>
      <c r="G74" s="59">
        <v>10.5</v>
      </c>
      <c r="H74" s="59"/>
      <c r="I74" s="59">
        <v>11.7</v>
      </c>
      <c r="J74" s="59"/>
      <c r="K74" s="36">
        <f t="shared" si="4"/>
        <v>34.299999999999997</v>
      </c>
      <c r="L74" s="36">
        <f t="shared" si="5"/>
        <v>73</v>
      </c>
    </row>
    <row r="75" spans="1:12" x14ac:dyDescent="0.6">
      <c r="A75" s="56" t="s">
        <v>146</v>
      </c>
      <c r="B75" s="3" t="s">
        <v>136</v>
      </c>
      <c r="C75" s="3" t="s">
        <v>86</v>
      </c>
      <c r="D75" s="5">
        <v>2015</v>
      </c>
      <c r="E75" s="5" t="s">
        <v>12</v>
      </c>
      <c r="F75" s="59"/>
      <c r="G75" s="59"/>
      <c r="H75" s="59">
        <v>11.7</v>
      </c>
      <c r="I75" s="59">
        <v>10.9</v>
      </c>
      <c r="J75" s="59">
        <v>11.5</v>
      </c>
      <c r="K75" s="36">
        <f t="shared" si="4"/>
        <v>34.1</v>
      </c>
      <c r="L75" s="36">
        <f t="shared" si="5"/>
        <v>74</v>
      </c>
    </row>
    <row r="76" spans="1:12" x14ac:dyDescent="0.6">
      <c r="A76" s="55" t="s">
        <v>75</v>
      </c>
      <c r="B76" s="15" t="s">
        <v>83</v>
      </c>
      <c r="C76" s="15" t="s">
        <v>82</v>
      </c>
      <c r="D76" s="17">
        <v>2015</v>
      </c>
      <c r="E76" s="14" t="s">
        <v>12</v>
      </c>
      <c r="F76" s="59">
        <v>10.8</v>
      </c>
      <c r="G76" s="59">
        <v>10.9</v>
      </c>
      <c r="H76" s="59"/>
      <c r="I76" s="59"/>
      <c r="J76" s="59">
        <v>12</v>
      </c>
      <c r="K76" s="36">
        <f t="shared" si="4"/>
        <v>33.700000000000003</v>
      </c>
      <c r="L76" s="36">
        <f t="shared" si="5"/>
        <v>75</v>
      </c>
    </row>
    <row r="77" spans="1:12" x14ac:dyDescent="0.6">
      <c r="A77" s="56" t="s">
        <v>363</v>
      </c>
      <c r="B77" s="3" t="s">
        <v>171</v>
      </c>
      <c r="C77" s="3" t="s">
        <v>177</v>
      </c>
      <c r="D77" s="5">
        <v>2015</v>
      </c>
      <c r="E77" s="5" t="s">
        <v>12</v>
      </c>
      <c r="F77" s="36">
        <v>9.9</v>
      </c>
      <c r="G77" s="36">
        <v>13</v>
      </c>
      <c r="H77" s="36"/>
      <c r="I77" s="36">
        <v>10.6</v>
      </c>
      <c r="J77" s="36"/>
      <c r="K77" s="36">
        <f t="shared" si="4"/>
        <v>33.5</v>
      </c>
      <c r="L77" s="36">
        <f t="shared" si="5"/>
        <v>76</v>
      </c>
    </row>
    <row r="78" spans="1:12" x14ac:dyDescent="0.6">
      <c r="A78" s="56" t="s">
        <v>276</v>
      </c>
      <c r="B78" s="3" t="s">
        <v>292</v>
      </c>
      <c r="C78" s="3" t="s">
        <v>293</v>
      </c>
      <c r="D78" s="5">
        <v>2015</v>
      </c>
      <c r="E78" s="5" t="s">
        <v>12</v>
      </c>
      <c r="F78" s="59"/>
      <c r="G78" s="59"/>
      <c r="H78" s="59">
        <v>11</v>
      </c>
      <c r="I78" s="59">
        <v>10.7</v>
      </c>
      <c r="J78" s="59">
        <v>11.2</v>
      </c>
      <c r="K78" s="36">
        <f t="shared" si="4"/>
        <v>32.9</v>
      </c>
      <c r="L78" s="36">
        <f t="shared" si="5"/>
        <v>77</v>
      </c>
    </row>
    <row r="79" spans="1:12" x14ac:dyDescent="0.6">
      <c r="A79" s="56" t="s">
        <v>276</v>
      </c>
      <c r="B79" s="4" t="s">
        <v>294</v>
      </c>
      <c r="C79" s="4" t="s">
        <v>295</v>
      </c>
      <c r="D79" s="16">
        <v>2016</v>
      </c>
      <c r="E79" s="5" t="s">
        <v>12</v>
      </c>
      <c r="F79" s="59"/>
      <c r="G79" s="59"/>
      <c r="H79" s="59">
        <v>10.5</v>
      </c>
      <c r="I79" s="59">
        <v>10.7</v>
      </c>
      <c r="J79" s="59">
        <v>11.1</v>
      </c>
      <c r="K79" s="36">
        <f t="shared" si="4"/>
        <v>32.299999999999997</v>
      </c>
      <c r="L79" s="36">
        <f t="shared" si="5"/>
        <v>78</v>
      </c>
    </row>
    <row r="80" spans="1:12" x14ac:dyDescent="0.6">
      <c r="A80" s="56" t="s">
        <v>363</v>
      </c>
      <c r="B80" s="3" t="s">
        <v>161</v>
      </c>
      <c r="C80" s="3" t="s">
        <v>162</v>
      </c>
      <c r="D80" s="5">
        <v>2016</v>
      </c>
      <c r="E80" s="5" t="s">
        <v>12</v>
      </c>
      <c r="F80" s="36"/>
      <c r="G80" s="36">
        <v>9.1999999999999993</v>
      </c>
      <c r="H80" s="36"/>
      <c r="I80" s="36">
        <v>11</v>
      </c>
      <c r="J80" s="36">
        <v>10.6</v>
      </c>
      <c r="K80" s="36">
        <f t="shared" si="4"/>
        <v>30.799999999999997</v>
      </c>
      <c r="L80" s="36">
        <f t="shared" si="5"/>
        <v>79</v>
      </c>
    </row>
    <row r="81" spans="1:12" x14ac:dyDescent="0.6">
      <c r="A81" s="58" t="s">
        <v>397</v>
      </c>
      <c r="B81" s="3" t="s">
        <v>394</v>
      </c>
      <c r="C81" s="3" t="s">
        <v>393</v>
      </c>
      <c r="D81" s="5">
        <v>2016</v>
      </c>
      <c r="E81" s="5" t="s">
        <v>12</v>
      </c>
      <c r="F81" s="36"/>
      <c r="G81" s="36">
        <v>0</v>
      </c>
      <c r="H81" s="36">
        <v>12.6</v>
      </c>
      <c r="I81" s="36"/>
      <c r="J81" s="36">
        <v>12.3</v>
      </c>
      <c r="K81" s="36">
        <f t="shared" si="4"/>
        <v>24.9</v>
      </c>
      <c r="L81" s="36">
        <f t="shared" si="5"/>
        <v>80</v>
      </c>
    </row>
    <row r="82" spans="1:12" x14ac:dyDescent="0.6">
      <c r="A82" s="56" t="s">
        <v>297</v>
      </c>
      <c r="B82" s="3" t="s">
        <v>309</v>
      </c>
      <c r="C82" s="3" t="s">
        <v>122</v>
      </c>
      <c r="D82" s="5">
        <v>2015</v>
      </c>
      <c r="E82" s="5" t="s">
        <v>12</v>
      </c>
      <c r="F82" s="36"/>
      <c r="G82" s="36">
        <v>0</v>
      </c>
      <c r="H82" s="36">
        <v>12.5</v>
      </c>
      <c r="I82" s="36"/>
      <c r="J82" s="36">
        <v>12.3</v>
      </c>
      <c r="K82" s="36">
        <f t="shared" si="4"/>
        <v>24.8</v>
      </c>
      <c r="L82" s="36">
        <f t="shared" si="5"/>
        <v>81</v>
      </c>
    </row>
    <row r="83" spans="1:12" x14ac:dyDescent="0.6">
      <c r="A83" s="58" t="s">
        <v>397</v>
      </c>
      <c r="B83" s="21" t="s">
        <v>383</v>
      </c>
      <c r="C83" s="21" t="s">
        <v>31</v>
      </c>
      <c r="D83" s="22">
        <v>2015</v>
      </c>
      <c r="E83" s="23" t="s">
        <v>12</v>
      </c>
      <c r="F83" s="36"/>
      <c r="G83" s="36">
        <v>0</v>
      </c>
      <c r="H83" s="36">
        <v>12</v>
      </c>
      <c r="I83" s="36"/>
      <c r="J83" s="36">
        <v>11.7</v>
      </c>
      <c r="K83" s="36">
        <f t="shared" si="4"/>
        <v>23.7</v>
      </c>
      <c r="L83" s="36">
        <f t="shared" si="5"/>
        <v>82</v>
      </c>
    </row>
  </sheetData>
  <autoFilter ref="A1:AMK1" xr:uid="{00000000-0001-0000-0200-000000000000}">
    <sortState xmlns:xlrd2="http://schemas.microsoft.com/office/spreadsheetml/2017/richdata2" ref="A2:AMK83">
      <sortCondition ref="L1"/>
    </sortState>
  </autoFilter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2"/>
  <sheetViews>
    <sheetView zoomScale="75" zoomScaleNormal="75" workbookViewId="0">
      <selection activeCell="B23" sqref="B23"/>
    </sheetView>
  </sheetViews>
  <sheetFormatPr baseColWidth="10" defaultColWidth="9.15625" defaultRowHeight="15.6" x14ac:dyDescent="0.6"/>
  <cols>
    <col min="1" max="1" width="19.578125"/>
    <col min="2" max="2" width="13.41796875"/>
    <col min="3" max="3" width="17.26171875"/>
    <col min="4" max="4" width="0" style="1" hidden="1" customWidth="1"/>
    <col min="5" max="5" width="9" style="7"/>
    <col min="6" max="6" width="19.20703125" style="48" customWidth="1"/>
    <col min="7" max="7" width="15.89453125" style="48" customWidth="1"/>
    <col min="8" max="8" width="15.3671875" style="48" customWidth="1"/>
    <col min="9" max="9" width="11.20703125" style="48" customWidth="1"/>
    <col min="10" max="10" width="14.83984375" style="48" customWidth="1"/>
    <col min="11" max="11" width="16.3125" style="48" bestFit="1" customWidth="1"/>
    <col min="12" max="12" width="13.41796875" style="48" bestFit="1" customWidth="1"/>
    <col min="13" max="1025" width="11.578125"/>
  </cols>
  <sheetData>
    <row r="1" spans="1:1025" s="1" customFormat="1" ht="30.3" x14ac:dyDescent="0.5500000000000000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9" t="s">
        <v>5</v>
      </c>
      <c r="G1" s="49" t="s">
        <v>6</v>
      </c>
      <c r="H1" s="49" t="s">
        <v>369</v>
      </c>
      <c r="I1" s="49" t="s">
        <v>396</v>
      </c>
      <c r="J1" s="49" t="s">
        <v>7</v>
      </c>
      <c r="K1" s="49" t="s">
        <v>365</v>
      </c>
      <c r="L1" s="49" t="s">
        <v>8</v>
      </c>
    </row>
    <row r="2" spans="1:1025" ht="15.3" x14ac:dyDescent="0.55000000000000004">
      <c r="A2" s="10" t="s">
        <v>358</v>
      </c>
      <c r="B2" s="10" t="s">
        <v>404</v>
      </c>
      <c r="C2" s="10" t="s">
        <v>193</v>
      </c>
      <c r="D2" s="11">
        <v>2017</v>
      </c>
      <c r="E2" s="11" t="s">
        <v>14</v>
      </c>
      <c r="F2" s="36">
        <v>12.6</v>
      </c>
      <c r="G2" s="36"/>
      <c r="H2" s="36">
        <v>14.4</v>
      </c>
      <c r="I2" s="36"/>
      <c r="J2" s="36">
        <v>10.9</v>
      </c>
      <c r="K2" s="36">
        <f t="shared" ref="K2:K12" si="0">SUM(F2:J2)</f>
        <v>37.9</v>
      </c>
      <c r="L2" s="36">
        <f t="shared" ref="L2:L12" si="1">RANK(K2,K$2:K$12)</f>
        <v>1</v>
      </c>
    </row>
    <row r="3" spans="1:1025" ht="15.3" x14ac:dyDescent="0.55000000000000004">
      <c r="A3" s="10" t="s">
        <v>358</v>
      </c>
      <c r="B3" s="12" t="s">
        <v>360</v>
      </c>
      <c r="C3" s="12" t="s">
        <v>361</v>
      </c>
      <c r="D3" s="18">
        <v>2017</v>
      </c>
      <c r="E3" s="11" t="s">
        <v>14</v>
      </c>
      <c r="F3" s="36">
        <v>13.7</v>
      </c>
      <c r="G3" s="36">
        <v>12.7</v>
      </c>
      <c r="H3" s="36"/>
      <c r="I3" s="36"/>
      <c r="J3" s="36">
        <v>10.6</v>
      </c>
      <c r="K3" s="36">
        <f t="shared" si="0"/>
        <v>37</v>
      </c>
      <c r="L3" s="36">
        <f t="shared" si="1"/>
        <v>2</v>
      </c>
    </row>
    <row r="4" spans="1:1025" ht="15.3" x14ac:dyDescent="0.55000000000000004">
      <c r="A4" s="10" t="s">
        <v>297</v>
      </c>
      <c r="B4" s="10" t="s">
        <v>316</v>
      </c>
      <c r="C4" s="10" t="s">
        <v>35</v>
      </c>
      <c r="D4" s="11">
        <v>2017</v>
      </c>
      <c r="E4" s="11" t="s">
        <v>14</v>
      </c>
      <c r="F4" s="36">
        <v>12.8</v>
      </c>
      <c r="G4" s="36"/>
      <c r="H4" s="36">
        <v>11.7</v>
      </c>
      <c r="I4" s="36"/>
      <c r="J4" s="36">
        <v>11.7</v>
      </c>
      <c r="K4" s="36">
        <f t="shared" si="0"/>
        <v>36.200000000000003</v>
      </c>
      <c r="L4" s="36">
        <f t="shared" si="1"/>
        <v>3</v>
      </c>
    </row>
    <row r="5" spans="1:1025" ht="15.3" x14ac:dyDescent="0.55000000000000004">
      <c r="A5" s="10" t="s">
        <v>358</v>
      </c>
      <c r="B5" s="12" t="s">
        <v>362</v>
      </c>
      <c r="C5" s="12" t="s">
        <v>98</v>
      </c>
      <c r="D5" s="18">
        <v>2017</v>
      </c>
      <c r="E5" s="11" t="s">
        <v>14</v>
      </c>
      <c r="F5" s="36">
        <v>13.2</v>
      </c>
      <c r="G5" s="36"/>
      <c r="H5" s="36"/>
      <c r="I5" s="36">
        <v>11.2</v>
      </c>
      <c r="J5" s="36">
        <v>10.3</v>
      </c>
      <c r="K5" s="36">
        <f t="shared" si="0"/>
        <v>34.700000000000003</v>
      </c>
      <c r="L5" s="36">
        <f t="shared" si="1"/>
        <v>4</v>
      </c>
    </row>
    <row r="6" spans="1:1025" ht="15.3" x14ac:dyDescent="0.55000000000000004">
      <c r="A6" s="10" t="s">
        <v>75</v>
      </c>
      <c r="B6" s="10" t="s">
        <v>93</v>
      </c>
      <c r="C6" s="10" t="s">
        <v>92</v>
      </c>
      <c r="D6" s="11">
        <v>2017</v>
      </c>
      <c r="E6" s="11" t="s">
        <v>14</v>
      </c>
      <c r="F6" s="36">
        <v>10.7</v>
      </c>
      <c r="G6" s="36">
        <v>10.9</v>
      </c>
      <c r="H6" s="36"/>
      <c r="I6" s="36"/>
      <c r="J6" s="36">
        <v>12.3</v>
      </c>
      <c r="K6" s="36">
        <f t="shared" si="0"/>
        <v>33.900000000000006</v>
      </c>
      <c r="L6" s="36">
        <f t="shared" si="1"/>
        <v>5</v>
      </c>
    </row>
    <row r="7" spans="1:1025" ht="15.3" x14ac:dyDescent="0.55000000000000004">
      <c r="A7" s="10" t="s">
        <v>297</v>
      </c>
      <c r="B7" s="12" t="s">
        <v>317</v>
      </c>
      <c r="C7" s="12" t="s">
        <v>74</v>
      </c>
      <c r="D7" s="18">
        <v>2017</v>
      </c>
      <c r="E7" s="11" t="s">
        <v>14</v>
      </c>
      <c r="F7" s="36">
        <v>12.3</v>
      </c>
      <c r="G7" s="36"/>
      <c r="H7" s="36">
        <v>11.2</v>
      </c>
      <c r="I7" s="36"/>
      <c r="J7" s="36">
        <v>10.3</v>
      </c>
      <c r="K7" s="36">
        <f t="shared" si="0"/>
        <v>33.799999999999997</v>
      </c>
      <c r="L7" s="36">
        <f t="shared" si="1"/>
        <v>6</v>
      </c>
    </row>
    <row r="8" spans="1:1025" ht="15.3" x14ac:dyDescent="0.55000000000000004">
      <c r="A8" s="10" t="s">
        <v>297</v>
      </c>
      <c r="B8" s="10" t="s">
        <v>304</v>
      </c>
      <c r="C8" s="10" t="s">
        <v>318</v>
      </c>
      <c r="D8" s="11">
        <v>2017</v>
      </c>
      <c r="E8" s="11" t="s">
        <v>14</v>
      </c>
      <c r="F8" s="36">
        <v>12.3</v>
      </c>
      <c r="G8" s="36"/>
      <c r="H8" s="36">
        <v>11.8</v>
      </c>
      <c r="I8" s="36"/>
      <c r="J8" s="36">
        <v>9.1</v>
      </c>
      <c r="K8" s="36">
        <f t="shared" si="0"/>
        <v>33.200000000000003</v>
      </c>
      <c r="L8" s="36">
        <f t="shared" si="1"/>
        <v>7</v>
      </c>
    </row>
    <row r="9" spans="1:1025" ht="15.3" x14ac:dyDescent="0.55000000000000004">
      <c r="A9" s="10" t="s">
        <v>363</v>
      </c>
      <c r="B9" s="12" t="s">
        <v>364</v>
      </c>
      <c r="C9" s="12" t="s">
        <v>154</v>
      </c>
      <c r="D9" s="11">
        <v>2017</v>
      </c>
      <c r="E9" s="11" t="s">
        <v>14</v>
      </c>
      <c r="F9" s="36"/>
      <c r="G9" s="36">
        <v>10.4</v>
      </c>
      <c r="H9" s="36"/>
      <c r="I9" s="36">
        <v>10.3</v>
      </c>
      <c r="J9" s="36">
        <v>9.4</v>
      </c>
      <c r="K9" s="36">
        <f t="shared" si="0"/>
        <v>30.1</v>
      </c>
      <c r="L9" s="36">
        <f t="shared" si="1"/>
        <v>8</v>
      </c>
    </row>
    <row r="10" spans="1:1025" ht="15.3" x14ac:dyDescent="0.55000000000000004">
      <c r="A10" s="10" t="s">
        <v>363</v>
      </c>
      <c r="B10" s="12" t="s">
        <v>159</v>
      </c>
      <c r="C10" s="10" t="s">
        <v>160</v>
      </c>
      <c r="D10" s="11">
        <v>2017</v>
      </c>
      <c r="E10" s="11" t="s">
        <v>14</v>
      </c>
      <c r="F10" s="36"/>
      <c r="G10" s="36">
        <v>10.199999999999999</v>
      </c>
      <c r="H10" s="36"/>
      <c r="I10" s="36">
        <v>10.1</v>
      </c>
      <c r="J10" s="36">
        <v>9.1999999999999993</v>
      </c>
      <c r="K10" s="36">
        <f t="shared" si="0"/>
        <v>29.499999999999996</v>
      </c>
      <c r="L10" s="36">
        <f t="shared" si="1"/>
        <v>9</v>
      </c>
    </row>
    <row r="11" spans="1:1025" ht="15.3" x14ac:dyDescent="0.55000000000000004">
      <c r="A11" s="10" t="s">
        <v>363</v>
      </c>
      <c r="B11" s="12" t="s">
        <v>398</v>
      </c>
      <c r="C11" s="12" t="s">
        <v>399</v>
      </c>
      <c r="D11" s="11">
        <v>2018</v>
      </c>
      <c r="E11" s="11" t="s">
        <v>14</v>
      </c>
      <c r="F11" s="36"/>
      <c r="G11" s="36">
        <v>0</v>
      </c>
      <c r="H11" s="36">
        <v>11</v>
      </c>
      <c r="I11" s="36">
        <v>11.5</v>
      </c>
      <c r="J11" s="36"/>
      <c r="K11" s="36">
        <f t="shared" si="0"/>
        <v>22.5</v>
      </c>
      <c r="L11" s="36">
        <f t="shared" si="1"/>
        <v>10</v>
      </c>
    </row>
    <row r="12" spans="1:1025" ht="15.3" x14ac:dyDescent="0.55000000000000004">
      <c r="A12" s="10" t="s">
        <v>358</v>
      </c>
      <c r="B12" s="10" t="s">
        <v>352</v>
      </c>
      <c r="C12" s="10" t="s">
        <v>144</v>
      </c>
      <c r="D12" s="11">
        <v>2018</v>
      </c>
      <c r="E12" s="11" t="s">
        <v>14</v>
      </c>
      <c r="F12" s="36">
        <v>11</v>
      </c>
      <c r="G12" s="36">
        <v>0</v>
      </c>
      <c r="H12" s="36"/>
      <c r="I12" s="36"/>
      <c r="J12" s="36">
        <v>9.5</v>
      </c>
      <c r="K12" s="36">
        <f t="shared" si="0"/>
        <v>20.5</v>
      </c>
      <c r="L12" s="36">
        <f t="shared" si="1"/>
        <v>11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</sheetData>
  <autoFilter ref="A1:AMK1" xr:uid="{00000000-0001-0000-0300-000000000000}">
    <sortState xmlns:xlrd2="http://schemas.microsoft.com/office/spreadsheetml/2017/richdata2" ref="A2:AMK12">
      <sortCondition ref="L1"/>
    </sortState>
  </autoFilter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"/>
  <sheetViews>
    <sheetView zoomScale="75" zoomScaleNormal="75" workbookViewId="0">
      <pane ySplit="1" topLeftCell="A2" activePane="bottomLeft" state="frozen"/>
      <selection pane="bottomLeft" activeCell="H22" sqref="H22"/>
    </sheetView>
  </sheetViews>
  <sheetFormatPr baseColWidth="10" defaultColWidth="9.15625" defaultRowHeight="15" x14ac:dyDescent="0.5"/>
  <cols>
    <col min="1" max="1" width="26.5234375" style="37" bestFit="1" customWidth="1"/>
    <col min="2" max="2" width="16.41796875" style="37" bestFit="1" customWidth="1"/>
    <col min="3" max="3" width="19.15625" style="37" bestFit="1" customWidth="1"/>
    <col min="4" max="4" width="20" style="37" customWidth="1"/>
    <col min="5" max="5" width="11.68359375" style="37" bestFit="1" customWidth="1"/>
    <col min="6" max="6" width="18.3671875" style="37" customWidth="1"/>
    <col min="7" max="7" width="15.15625" style="37" customWidth="1"/>
    <col min="8" max="8" width="12.5234375" style="37" customWidth="1"/>
    <col min="9" max="9" width="14.5234375" style="37" customWidth="1"/>
    <col min="10" max="10" width="16.15625" style="37" customWidth="1"/>
    <col min="11" max="11" width="15.68359375" style="37" bestFit="1" customWidth="1"/>
    <col min="12" max="12" width="12.734375" style="37" bestFit="1" customWidth="1"/>
    <col min="13" max="1025" width="11.578125" style="37"/>
    <col min="1026" max="16384" width="9.15625" style="37"/>
  </cols>
  <sheetData>
    <row r="1" spans="1:12" s="46" customFormat="1" ht="17.7" x14ac:dyDescent="0.6">
      <c r="A1" s="79" t="s">
        <v>0</v>
      </c>
      <c r="B1" s="79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79" t="s">
        <v>10</v>
      </c>
      <c r="I1" s="79" t="s">
        <v>11</v>
      </c>
      <c r="J1" s="79" t="s">
        <v>7</v>
      </c>
      <c r="K1" s="72" t="s">
        <v>365</v>
      </c>
      <c r="L1" s="79" t="s">
        <v>8</v>
      </c>
    </row>
    <row r="2" spans="1:12" ht="17.399999999999999" x14ac:dyDescent="0.55000000000000004">
      <c r="A2" s="80" t="s">
        <v>75</v>
      </c>
      <c r="B2" s="81" t="s">
        <v>281</v>
      </c>
      <c r="C2" s="81" t="s">
        <v>334</v>
      </c>
      <c r="D2" s="81">
        <v>2011</v>
      </c>
      <c r="E2" s="82" t="s">
        <v>15</v>
      </c>
      <c r="F2" s="83">
        <v>15.3</v>
      </c>
      <c r="G2" s="83">
        <v>15.3</v>
      </c>
      <c r="H2" s="83">
        <v>14.5</v>
      </c>
      <c r="I2" s="83"/>
      <c r="J2" s="83"/>
      <c r="K2" s="83">
        <f t="shared" ref="K2:K7" si="0">SUM(F2:J2)</f>
        <v>45.1</v>
      </c>
      <c r="L2" s="83">
        <f t="shared" ref="L2:L7" si="1">RANK(K2,K$2:K$7)</f>
        <v>1</v>
      </c>
    </row>
    <row r="3" spans="1:12" ht="17.399999999999999" x14ac:dyDescent="0.55000000000000004">
      <c r="A3" s="80" t="s">
        <v>75</v>
      </c>
      <c r="B3" s="81" t="s">
        <v>400</v>
      </c>
      <c r="C3" s="81" t="s">
        <v>401</v>
      </c>
      <c r="D3" s="81">
        <v>2011</v>
      </c>
      <c r="E3" s="82" t="s">
        <v>15</v>
      </c>
      <c r="F3" s="83">
        <v>14.55</v>
      </c>
      <c r="G3" s="83">
        <v>15.4</v>
      </c>
      <c r="H3" s="83"/>
      <c r="I3" s="83"/>
      <c r="J3" s="83">
        <v>14.4</v>
      </c>
      <c r="K3" s="83">
        <f t="shared" si="0"/>
        <v>44.35</v>
      </c>
      <c r="L3" s="83">
        <f t="shared" si="1"/>
        <v>2</v>
      </c>
    </row>
    <row r="4" spans="1:12" ht="17.399999999999999" x14ac:dyDescent="0.55000000000000004">
      <c r="A4" s="80" t="s">
        <v>276</v>
      </c>
      <c r="B4" s="81" t="s">
        <v>272</v>
      </c>
      <c r="C4" s="81" t="s">
        <v>273</v>
      </c>
      <c r="D4" s="81">
        <v>2012</v>
      </c>
      <c r="E4" s="82" t="s">
        <v>15</v>
      </c>
      <c r="F4" s="83">
        <v>14.6</v>
      </c>
      <c r="G4" s="83">
        <v>14.9</v>
      </c>
      <c r="H4" s="83"/>
      <c r="I4" s="83"/>
      <c r="J4" s="83">
        <v>13.6</v>
      </c>
      <c r="K4" s="83">
        <f t="shared" si="0"/>
        <v>43.1</v>
      </c>
      <c r="L4" s="83">
        <f t="shared" si="1"/>
        <v>3</v>
      </c>
    </row>
    <row r="5" spans="1:12" ht="17.399999999999999" x14ac:dyDescent="0.55000000000000004">
      <c r="A5" s="80" t="s">
        <v>75</v>
      </c>
      <c r="B5" s="81" t="s">
        <v>327</v>
      </c>
      <c r="C5" s="81" t="s">
        <v>328</v>
      </c>
      <c r="D5" s="81">
        <v>2012</v>
      </c>
      <c r="E5" s="82" t="s">
        <v>15</v>
      </c>
      <c r="F5" s="83">
        <v>14.95</v>
      </c>
      <c r="G5" s="83">
        <v>13.8</v>
      </c>
      <c r="H5" s="83">
        <v>14.2</v>
      </c>
      <c r="I5" s="83"/>
      <c r="J5" s="83"/>
      <c r="K5" s="83">
        <f t="shared" si="0"/>
        <v>42.95</v>
      </c>
      <c r="L5" s="83">
        <f t="shared" si="1"/>
        <v>4</v>
      </c>
    </row>
    <row r="6" spans="1:12" ht="17.399999999999999" x14ac:dyDescent="0.55000000000000004">
      <c r="A6" s="80" t="s">
        <v>75</v>
      </c>
      <c r="B6" s="81" t="s">
        <v>329</v>
      </c>
      <c r="C6" s="81" t="s">
        <v>330</v>
      </c>
      <c r="D6" s="81">
        <v>2012</v>
      </c>
      <c r="E6" s="82" t="s">
        <v>15</v>
      </c>
      <c r="F6" s="83">
        <v>14.7</v>
      </c>
      <c r="G6" s="83">
        <v>13.8</v>
      </c>
      <c r="H6" s="83"/>
      <c r="I6" s="83"/>
      <c r="J6" s="83">
        <v>13.1</v>
      </c>
      <c r="K6" s="83">
        <f t="shared" si="0"/>
        <v>41.6</v>
      </c>
      <c r="L6" s="83">
        <f t="shared" si="1"/>
        <v>5</v>
      </c>
    </row>
    <row r="7" spans="1:12" ht="17.399999999999999" x14ac:dyDescent="0.55000000000000004">
      <c r="A7" s="80" t="s">
        <v>75</v>
      </c>
      <c r="B7" s="81" t="s">
        <v>331</v>
      </c>
      <c r="C7" s="81" t="s">
        <v>332</v>
      </c>
      <c r="D7" s="81">
        <v>2012</v>
      </c>
      <c r="E7" s="82" t="s">
        <v>15</v>
      </c>
      <c r="F7" s="83">
        <v>14.65</v>
      </c>
      <c r="G7" s="83">
        <v>13.3</v>
      </c>
      <c r="H7" s="83">
        <v>13.4</v>
      </c>
      <c r="I7" s="83"/>
      <c r="J7" s="83"/>
      <c r="K7" s="83">
        <f t="shared" si="0"/>
        <v>41.35</v>
      </c>
      <c r="L7" s="83">
        <f t="shared" si="1"/>
        <v>6</v>
      </c>
    </row>
  </sheetData>
  <autoFilter ref="A1:L1" xr:uid="{00000000-0009-0000-0000-000004000000}">
    <sortState xmlns:xlrd2="http://schemas.microsoft.com/office/spreadsheetml/2017/richdata2" ref="A2:L7">
      <sortCondition ref="L1"/>
    </sortState>
  </autoFilter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"/>
  <sheetViews>
    <sheetView zoomScale="80" zoomScaleNormal="80" workbookViewId="0">
      <selection activeCell="G20" sqref="G20"/>
    </sheetView>
  </sheetViews>
  <sheetFormatPr baseColWidth="10" defaultColWidth="9.15625" defaultRowHeight="13.8" x14ac:dyDescent="0.45"/>
  <cols>
    <col min="1" max="1" width="21.20703125" style="53" bestFit="1" customWidth="1"/>
    <col min="2" max="2" width="16.41796875" style="53"/>
    <col min="3" max="3" width="17.578125" style="53"/>
    <col min="4" max="4" width="17.62890625" style="54" bestFit="1" customWidth="1"/>
    <col min="5" max="5" width="10.15625" style="53"/>
    <col min="6" max="6" width="18.3671875" style="53" bestFit="1" customWidth="1"/>
    <col min="7" max="7" width="14" style="53" customWidth="1"/>
    <col min="8" max="8" width="11.20703125" style="53" customWidth="1"/>
    <col min="9" max="9" width="13.26171875" style="53" customWidth="1"/>
    <col min="10" max="10" width="13.05078125" style="53" customWidth="1"/>
    <col min="11" max="11" width="14.41796875" style="53" bestFit="1" customWidth="1"/>
    <col min="12" max="12" width="11.5234375" style="53" bestFit="1" customWidth="1"/>
    <col min="13" max="1025" width="10.578125" style="53"/>
    <col min="1026" max="16384" width="9.15625" style="53"/>
  </cols>
  <sheetData>
    <row r="1" spans="1:12" ht="17.7" x14ac:dyDescent="0.6">
      <c r="A1" s="72" t="s">
        <v>0</v>
      </c>
      <c r="B1" s="72" t="s">
        <v>1</v>
      </c>
      <c r="C1" s="72" t="s">
        <v>2</v>
      </c>
      <c r="D1" s="73" t="s">
        <v>3</v>
      </c>
      <c r="E1" s="72" t="s">
        <v>4</v>
      </c>
      <c r="F1" s="72" t="s">
        <v>5</v>
      </c>
      <c r="G1" s="72" t="s">
        <v>6</v>
      </c>
      <c r="H1" s="72" t="s">
        <v>10</v>
      </c>
      <c r="I1" s="72" t="s">
        <v>11</v>
      </c>
      <c r="J1" s="72" t="s">
        <v>7</v>
      </c>
      <c r="K1" s="72" t="s">
        <v>365</v>
      </c>
      <c r="L1" s="72" t="s">
        <v>8</v>
      </c>
    </row>
    <row r="2" spans="1:12" ht="17.399999999999999" x14ac:dyDescent="0.55000000000000004">
      <c r="A2" s="74" t="s">
        <v>75</v>
      </c>
      <c r="B2" s="75" t="s">
        <v>333</v>
      </c>
      <c r="C2" s="75" t="s">
        <v>334</v>
      </c>
      <c r="D2" s="76">
        <v>2013</v>
      </c>
      <c r="E2" s="77" t="s">
        <v>13</v>
      </c>
      <c r="F2" s="78">
        <v>14.5</v>
      </c>
      <c r="G2" s="78">
        <v>12</v>
      </c>
      <c r="H2" s="78"/>
      <c r="I2" s="78"/>
      <c r="J2" s="78">
        <v>13</v>
      </c>
      <c r="K2" s="78">
        <f>SUM(F2:J2)</f>
        <v>39.5</v>
      </c>
      <c r="L2" s="78">
        <f>RANK(K2,K$2:K$3)</f>
        <v>1</v>
      </c>
    </row>
    <row r="3" spans="1:12" ht="17.399999999999999" x14ac:dyDescent="0.55000000000000004">
      <c r="A3" s="74" t="s">
        <v>75</v>
      </c>
      <c r="B3" s="75" t="s">
        <v>335</v>
      </c>
      <c r="C3" s="75" t="s">
        <v>336</v>
      </c>
      <c r="D3" s="76">
        <v>2013</v>
      </c>
      <c r="E3" s="77" t="s">
        <v>13</v>
      </c>
      <c r="F3" s="78">
        <v>13.9</v>
      </c>
      <c r="G3" s="78"/>
      <c r="H3" s="78">
        <v>13.1</v>
      </c>
      <c r="I3" s="78"/>
      <c r="J3" s="78">
        <v>10.7</v>
      </c>
      <c r="K3" s="78">
        <f>SUM(F3:J3)</f>
        <v>37.700000000000003</v>
      </c>
      <c r="L3" s="78">
        <f>RANK(K3,K$2:K$3)</f>
        <v>2</v>
      </c>
    </row>
  </sheetData>
  <autoFilter ref="A1:L1" xr:uid="{00000000-0009-0000-0000-000005000000}">
    <sortState xmlns:xlrd2="http://schemas.microsoft.com/office/spreadsheetml/2017/richdata2" ref="A2:L19">
      <sortCondition descending="1" ref="K1"/>
    </sortState>
  </autoFilter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L4"/>
  <sheetViews>
    <sheetView zoomScale="75" zoomScaleNormal="75" workbookViewId="0">
      <pane ySplit="1" topLeftCell="A2" activePane="bottomLeft" state="frozen"/>
      <selection pane="bottomLeft" activeCell="G15" sqref="G15"/>
    </sheetView>
  </sheetViews>
  <sheetFormatPr baseColWidth="10" defaultColWidth="9.15625" defaultRowHeight="15.6" x14ac:dyDescent="0.6"/>
  <cols>
    <col min="1" max="1" width="26.9453125" style="27" customWidth="1"/>
    <col min="2" max="2" width="14.578125" style="27"/>
    <col min="3" max="3" width="18.578125" style="27"/>
    <col min="4" max="4" width="0" style="7" hidden="1" customWidth="1"/>
    <col min="5" max="5" width="11.26171875" style="27"/>
    <col min="6" max="6" width="18.7890625" style="27" customWidth="1"/>
    <col min="7" max="7" width="14.83984375" style="27" customWidth="1"/>
    <col min="8" max="8" width="12.3125" style="27" customWidth="1"/>
    <col min="9" max="9" width="14.578125" style="27" customWidth="1"/>
    <col min="10" max="10" width="14.20703125" style="27" customWidth="1"/>
    <col min="11" max="11" width="15.7890625" style="27" bestFit="1" customWidth="1"/>
    <col min="12" max="12" width="12.62890625" style="27" bestFit="1" customWidth="1"/>
    <col min="13" max="1025" width="20.83984375" style="27"/>
    <col min="1026" max="16384" width="9.15625" style="27"/>
  </cols>
  <sheetData>
    <row r="1" spans="1:12" s="7" customFormat="1" ht="18.3" x14ac:dyDescent="0.7">
      <c r="A1" s="61" t="s">
        <v>0</v>
      </c>
      <c r="B1" s="61" t="s">
        <v>1</v>
      </c>
      <c r="C1" s="61" t="s">
        <v>2</v>
      </c>
      <c r="D1" s="52" t="s">
        <v>3</v>
      </c>
      <c r="E1" s="61" t="s">
        <v>4</v>
      </c>
      <c r="F1" s="61" t="s">
        <v>5</v>
      </c>
      <c r="G1" s="61" t="s">
        <v>6</v>
      </c>
      <c r="H1" s="61" t="s">
        <v>10</v>
      </c>
      <c r="I1" s="61" t="s">
        <v>11</v>
      </c>
      <c r="J1" s="61" t="s">
        <v>7</v>
      </c>
      <c r="K1" s="61" t="s">
        <v>365</v>
      </c>
      <c r="L1" s="61" t="s">
        <v>8</v>
      </c>
    </row>
    <row r="2" spans="1:12" ht="18.3" x14ac:dyDescent="0.7">
      <c r="A2" s="67" t="s">
        <v>75</v>
      </c>
      <c r="B2" s="68" t="s">
        <v>339</v>
      </c>
      <c r="C2" s="68" t="s">
        <v>340</v>
      </c>
      <c r="D2" s="20">
        <v>2016</v>
      </c>
      <c r="E2" s="71" t="s">
        <v>12</v>
      </c>
      <c r="F2" s="66">
        <v>13.6</v>
      </c>
      <c r="G2" s="66"/>
      <c r="H2" s="66">
        <v>11.4</v>
      </c>
      <c r="I2" s="66"/>
      <c r="J2" s="66">
        <v>10.8</v>
      </c>
      <c r="K2" s="66">
        <f>SUM(F2:J2)</f>
        <v>35.799999999999997</v>
      </c>
      <c r="L2" s="66">
        <f>RANK(K2,K$2:K$4)</f>
        <v>1</v>
      </c>
    </row>
    <row r="3" spans="1:12" ht="18.3" x14ac:dyDescent="0.7">
      <c r="A3" s="67" t="s">
        <v>75</v>
      </c>
      <c r="B3" s="69" t="s">
        <v>337</v>
      </c>
      <c r="C3" s="69" t="s">
        <v>338</v>
      </c>
      <c r="D3" s="8">
        <v>2015</v>
      </c>
      <c r="E3" s="71" t="s">
        <v>12</v>
      </c>
      <c r="F3" s="66">
        <v>14</v>
      </c>
      <c r="G3" s="66"/>
      <c r="H3" s="66">
        <v>11.5</v>
      </c>
      <c r="I3" s="66"/>
      <c r="J3" s="66">
        <v>10.1</v>
      </c>
      <c r="K3" s="66">
        <f>SUM(F3:J3)</f>
        <v>35.6</v>
      </c>
      <c r="L3" s="66">
        <f>RANK(K3,K$2:K$4)</f>
        <v>2</v>
      </c>
    </row>
    <row r="4" spans="1:12" ht="18.3" x14ac:dyDescent="0.7">
      <c r="A4" s="70" t="s">
        <v>276</v>
      </c>
      <c r="B4" s="70" t="s">
        <v>344</v>
      </c>
      <c r="C4" s="70" t="s">
        <v>285</v>
      </c>
      <c r="D4" s="19">
        <v>2015</v>
      </c>
      <c r="E4" s="71" t="s">
        <v>12</v>
      </c>
      <c r="F4" s="66">
        <v>12.5</v>
      </c>
      <c r="G4" s="66"/>
      <c r="H4" s="66">
        <v>10.7</v>
      </c>
      <c r="I4" s="66"/>
      <c r="J4" s="66">
        <v>12</v>
      </c>
      <c r="K4" s="66">
        <f>SUM(F4:J4)</f>
        <v>35.200000000000003</v>
      </c>
      <c r="L4" s="66">
        <f>RANK(K4,K$2:K$4)</f>
        <v>3</v>
      </c>
    </row>
  </sheetData>
  <autoFilter ref="A1:L4" xr:uid="{00000000-0009-0000-0000-000006000000}">
    <filterColumn colId="0">
      <filters>
        <filter val="SV Lohhof"/>
      </filters>
    </filterColumn>
    <sortState xmlns:xlrd2="http://schemas.microsoft.com/office/spreadsheetml/2017/richdata2" ref="A2:L4">
      <sortCondition ref="L2:L4"/>
    </sortState>
  </autoFilter>
  <pageMargins left="0.7" right="0.7" top="0.78749999999999998" bottom="0.78749999999999998" header="0.51180555555555496" footer="0.51180555555555496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"/>
  <sheetViews>
    <sheetView tabSelected="1" zoomScale="75" zoomScaleNormal="75" workbookViewId="0">
      <selection activeCell="C13" sqref="C13"/>
    </sheetView>
  </sheetViews>
  <sheetFormatPr baseColWidth="10" defaultColWidth="9.15625" defaultRowHeight="15.6" x14ac:dyDescent="0.6"/>
  <cols>
    <col min="1" max="1" width="30.89453125" style="27" bestFit="1" customWidth="1"/>
    <col min="2" max="2" width="13.578125" style="27" bestFit="1" customWidth="1"/>
    <col min="3" max="3" width="16.20703125" style="27" bestFit="1" customWidth="1"/>
    <col min="4" max="4" width="15.89453125" style="27" bestFit="1" customWidth="1"/>
    <col min="5" max="5" width="10.3671875" style="7" bestFit="1" customWidth="1"/>
    <col min="6" max="6" width="17.26171875" style="27" bestFit="1" customWidth="1"/>
    <col min="7" max="7" width="14" style="27" bestFit="1" customWidth="1"/>
    <col min="8" max="8" width="11.68359375" style="27" bestFit="1" customWidth="1"/>
    <col min="9" max="9" width="13.68359375" style="27" bestFit="1" customWidth="1"/>
    <col min="10" max="10" width="13.47265625" style="27" bestFit="1" customWidth="1"/>
    <col min="11" max="11" width="14.578125" style="27" bestFit="1" customWidth="1"/>
    <col min="12" max="12" width="11.89453125" style="27" bestFit="1" customWidth="1"/>
    <col min="13" max="1025" width="11.578125" style="27"/>
    <col min="1026" max="16384" width="9.15625" style="27"/>
  </cols>
  <sheetData>
    <row r="1" spans="1:12" s="7" customFormat="1" ht="18.3" x14ac:dyDescent="0.7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10</v>
      </c>
      <c r="I1" s="61" t="s">
        <v>11</v>
      </c>
      <c r="J1" s="61" t="s">
        <v>7</v>
      </c>
      <c r="K1" s="61" t="s">
        <v>365</v>
      </c>
      <c r="L1" s="61" t="s">
        <v>8</v>
      </c>
    </row>
    <row r="2" spans="1:12" ht="18.3" x14ac:dyDescent="0.7">
      <c r="A2" s="62" t="s">
        <v>75</v>
      </c>
      <c r="B2" s="63" t="s">
        <v>281</v>
      </c>
      <c r="C2" s="63" t="s">
        <v>341</v>
      </c>
      <c r="D2" s="63">
        <v>2017</v>
      </c>
      <c r="E2" s="64" t="s">
        <v>14</v>
      </c>
      <c r="F2" s="65">
        <v>12.3</v>
      </c>
      <c r="G2" s="65"/>
      <c r="H2" s="65">
        <v>13.8</v>
      </c>
      <c r="I2" s="65"/>
      <c r="J2" s="66">
        <v>10.9</v>
      </c>
      <c r="K2" s="66">
        <f>SUM(F2:J2)</f>
        <v>37</v>
      </c>
      <c r="L2" s="66">
        <f>RANK(K2,K$2:K$4)</f>
        <v>1</v>
      </c>
    </row>
    <row r="3" spans="1:12" ht="18.3" x14ac:dyDescent="0.7">
      <c r="A3" s="62" t="s">
        <v>75</v>
      </c>
      <c r="B3" s="63" t="s">
        <v>342</v>
      </c>
      <c r="C3" s="63" t="s">
        <v>343</v>
      </c>
      <c r="D3" s="63">
        <v>2017</v>
      </c>
      <c r="E3" s="64" t="s">
        <v>14</v>
      </c>
      <c r="F3" s="65">
        <v>14.1</v>
      </c>
      <c r="G3" s="65"/>
      <c r="H3" s="65">
        <v>11.5</v>
      </c>
      <c r="I3" s="65"/>
      <c r="J3" s="66">
        <v>10.7</v>
      </c>
      <c r="K3" s="66">
        <f>SUM(F3:J3)</f>
        <v>36.299999999999997</v>
      </c>
      <c r="L3" s="66">
        <f>RANK(K3,K$2:K$4)</f>
        <v>2</v>
      </c>
    </row>
    <row r="4" spans="1:12" ht="18.3" x14ac:dyDescent="0.7">
      <c r="A4" s="62" t="s">
        <v>276</v>
      </c>
      <c r="B4" s="63" t="s">
        <v>284</v>
      </c>
      <c r="C4" s="63" t="s">
        <v>285</v>
      </c>
      <c r="D4" s="63">
        <v>2017</v>
      </c>
      <c r="E4" s="64" t="s">
        <v>14</v>
      </c>
      <c r="F4" s="65">
        <v>12.1</v>
      </c>
      <c r="G4" s="65">
        <v>11.6</v>
      </c>
      <c r="H4" s="65"/>
      <c r="I4" s="65"/>
      <c r="J4" s="66">
        <v>11.6</v>
      </c>
      <c r="K4" s="66">
        <f>SUM(F4:J4)</f>
        <v>35.299999999999997</v>
      </c>
      <c r="L4" s="66">
        <f>RANK(K4,K$2:K$4)</f>
        <v>3</v>
      </c>
    </row>
  </sheetData>
  <autoFilter ref="A1:L1" xr:uid="{00000000-0009-0000-0000-000007000000}">
    <sortState xmlns:xlrd2="http://schemas.microsoft.com/office/spreadsheetml/2017/richdata2" ref="A2:L6">
      <sortCondition descending="1" ref="K1"/>
    </sortState>
  </autoFilter>
  <sortState xmlns:xlrd2="http://schemas.microsoft.com/office/spreadsheetml/2017/richdata2" ref="A2:L4">
    <sortCondition ref="L2:L4"/>
  </sortState>
  <pageMargins left="0.7" right="0.7" top="0.78749999999999998" bottom="0.78749999999999998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10</vt:i4>
      </vt:variant>
    </vt:vector>
  </HeadingPairs>
  <TitlesOfParts>
    <vt:vector size="18" baseType="lpstr">
      <vt:lpstr>Jugend A Mädls</vt:lpstr>
      <vt:lpstr>Jugend B Mädls</vt:lpstr>
      <vt:lpstr>Jugend C Mädls</vt:lpstr>
      <vt:lpstr>Jugend D Mädls</vt:lpstr>
      <vt:lpstr>Jugend A Jungs</vt:lpstr>
      <vt:lpstr>Jugend B Jungs</vt:lpstr>
      <vt:lpstr>Jugend C Jungs</vt:lpstr>
      <vt:lpstr>Jugend D Jungs</vt:lpstr>
      <vt:lpstr>'Jugend A Jungs'!_FilterDatabase_0</vt:lpstr>
      <vt:lpstr>'Jugend B Jungs'!_FilterDatabase_0</vt:lpstr>
      <vt:lpstr>'Jugend B Mädls'!_FilterDatabase_0</vt:lpstr>
      <vt:lpstr>'Jugend C Jungs'!_FilterDatabase_0</vt:lpstr>
      <vt:lpstr>'Jugend C Mädls'!_FilterDatabase_0</vt:lpstr>
      <vt:lpstr>'Jugend D Jungs'!_FilterDatabase_0</vt:lpstr>
      <vt:lpstr>'Jugend D Mädls'!_FilterDatabase_0</vt:lpstr>
      <vt:lpstr>'Jugend A Jungs'!_FilterDatenbank</vt:lpstr>
      <vt:lpstr>'Jugend B Jungs'!_FilterDatenbank</vt:lpstr>
      <vt:lpstr>'Jugend D Jungs'!_FilterDatenbank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grueblst</dc:creator>
  <dc:description/>
  <cp:lastModifiedBy>Stefanie Grübl</cp:lastModifiedBy>
  <cp:revision>34</cp:revision>
  <cp:lastPrinted>2023-11-12T11:57:23Z</cp:lastPrinted>
  <dcterms:created xsi:type="dcterms:W3CDTF">2018-07-16T06:38:55Z</dcterms:created>
  <dcterms:modified xsi:type="dcterms:W3CDTF">2023-11-13T09:00:33Z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